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2 КПК0611141" sheetId="6" r:id="rId1"/>
  </sheets>
  <definedNames>
    <definedName name="_xlnm.Print_Area" localSheetId="0">'Додаток2 КПК0611141'!$A$1:$BY$291</definedName>
  </definedNames>
  <calcPr calcId="162913"/>
</workbook>
</file>

<file path=xl/calcChain.xml><?xml version="1.0" encoding="utf-8"?>
<calcChain xmlns="http://schemas.openxmlformats.org/spreadsheetml/2006/main">
  <c r="BH267" i="6" l="1"/>
  <c r="AT267" i="6"/>
  <c r="AJ267" i="6"/>
  <c r="BG258" i="6"/>
  <c r="AQ258" i="6"/>
  <c r="BG257" i="6"/>
  <c r="AQ257" i="6"/>
  <c r="BG256" i="6"/>
  <c r="AQ256" i="6"/>
  <c r="AZ233" i="6"/>
  <c r="AK233" i="6"/>
  <c r="AZ232" i="6"/>
  <c r="AK232" i="6"/>
  <c r="AZ231" i="6"/>
  <c r="AK231" i="6"/>
  <c r="BO223" i="6"/>
  <c r="AZ223" i="6"/>
  <c r="AK223" i="6"/>
  <c r="BO222" i="6"/>
  <c r="AZ222" i="6"/>
  <c r="AK222" i="6"/>
  <c r="BO221" i="6"/>
  <c r="AZ221" i="6"/>
  <c r="AK221" i="6"/>
  <c r="BD128" i="6"/>
  <c r="AJ128" i="6"/>
  <c r="BD127" i="6"/>
  <c r="AJ127" i="6"/>
  <c r="BD126" i="6"/>
  <c r="AJ126" i="6"/>
  <c r="BU118" i="6"/>
  <c r="BB118" i="6"/>
  <c r="AI118" i="6"/>
  <c r="BU117" i="6"/>
  <c r="BB117" i="6"/>
  <c r="AI117" i="6"/>
  <c r="BU116" i="6"/>
  <c r="BB116" i="6"/>
  <c r="AI116" i="6"/>
  <c r="BG106" i="6"/>
  <c r="AM106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U78" i="6"/>
  <c r="BB78" i="6"/>
  <c r="AI78" i="6"/>
  <c r="BU70" i="6"/>
  <c r="BB70" i="6"/>
  <c r="AI70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<sst xmlns="http://schemas.openxmlformats.org/spreadsheetml/2006/main" count="819" uniqueCount="292">
  <si>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</si>
  <si>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</si>
  <si>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</si>
  <si>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</si>
  <si>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</si>
  <si>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</si>
  <si>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</si>
  <si>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</si>
  <si>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</si>
  <si>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</si>
  <si>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</si>
  <si>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</si>
  <si>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</si>
  <si>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</si>
  <si>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</si>
  <si>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</si>
  <si>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</si>
  <si>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</si>
  <si>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</si>
  <si>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</si>
  <si>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</si>
  <si>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</si>
  <si>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</si>
  <si>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</si>
  <si>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</si>
  <si>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</si>
  <si>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</si>
  <si>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</si>
  <si>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</si>
  <si>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</si>
  <si>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</si>
  <si>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</si>
  <si>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</si>
  <si>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</si>
  <si>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</si>
  <si>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</si>
  <si>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</si>
  <si>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</si>
  <si>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</si>
  <si>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</si>
  <si>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</si>
  <si>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</si>
  <si>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</si>
  <si>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</si>
  <si>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</si>
  <si>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</si>
  <si>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</si>
  <si>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</si>
  <si>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</si>
  <si>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</si>
  <si>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</si>
  <si>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</si>
  <si>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</si>
  <si>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</si>
  <si>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</si>
  <si>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</si>
  <si>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</si>
  <si>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</si>
  <si>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</si>
  <si>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</si>
  <si>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</si>
  <si>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</si>
  <si>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</si>
  <si>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</si>
  <si>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</si>
  <si>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</si>
  <si>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</si>
  <si>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</si>
  <si>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</si>
  <si>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</si>
  <si>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</si>
  <si>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</si>
  <si>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</si>
  <si>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</si>
  <si>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</si>
  <si>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</si>
  <si>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</si>
  <si>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</si>
  <si>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</si>
  <si>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</si>
  <si>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</si>
  <si>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</si>
  <si>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</si>
  <si>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</si>
  <si>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</si>
  <si>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</si>
  <si>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</si>
  <si>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</si>
  <si>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</si>
  <si>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</si>
  <si>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</si>
  <si>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</si>
  <si>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</si>
  <si>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</si>
  <si>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</si>
  <si>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</si>
  <si>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</si>
  <si>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</si>
  <si>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</si>
  <si>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</si>
  <si>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</si>
  <si>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</si>
  <si>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</si>
  <si>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</si>
  <si>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</si>
  <si>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</si>
  <si>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</si>
  <si>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</si>
  <si>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</si>
  <si>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</si>
  <si>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</si>
  <si>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</si>
  <si>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</si>
  <si>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</si>
  <si>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</si>
  <si>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</si>
  <si>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</si>
  <si>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</si>
  <si>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</si>
  <si>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</si>
  <si>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</si>
  <si>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</si>
  <si>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</si>
  <si>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</si>
  <si>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</si>
  <si>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</si>
  <si>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</si>
  <si>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</si>
  <si>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</si>
  <si>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</si>
  <si>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</si>
  <si>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</si>
  <si>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</si>
  <si>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</si>
  <si>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</si>
  <si>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</si>
  <si>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</si>
  <si>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</si>
  <si>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</si>
  <si>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</si>
  <si>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</si>
  <si>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</si>
  <si>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</si>
  <si>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</si>
  <si>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</si>
  <si>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</si>
  <si>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</si>
  <si>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</si>
  <si>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</si>
  <si>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</si>
  <si>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</si>
  <si>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</si>
  <si>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</si>
  <si>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</si>
  <si>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</si>
  <si>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</si>
  <si>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</si>
  <si>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</si>
  <si>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</si>
  <si>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</si>
  <si>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</si>
  <si>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</si>
  <si>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</si>
  <si>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</si>
  <si>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</si>
  <si>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</si>
  <si>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</si>
  <si>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</si>
  <si>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</si>
  <si>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</si>
  <si>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</si>
  <si>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</si>
  <si>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</si>
  <si>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</si>
  <si>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</si>
  <si>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</si>
  <si>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</si>
  <si>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</si>
  <si>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</si>
  <si>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</si>
  <si>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</si>
  <si>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</si>
  <si>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</si>
  <si>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</si>
  <si>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</si>
  <si>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</si>
  <si>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</si>
  <si>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</si>
  <si>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</si>
  <si>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</si>
  <si>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діяльності інших закладів у сфері освіти</t>
  </si>
  <si>
    <t>Погашення кредиторської заборгованності за 2022 рік</t>
  </si>
  <si>
    <t>затрат</t>
  </si>
  <si>
    <t xml:space="preserve">formula=RC[-16]+RC[-8]                          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</si>
  <si>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</si>
  <si>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</si>
  <si>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</si>
  <si>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</si>
  <si>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</si>
  <si>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</si>
  <si>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</si>
  <si>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</si>
  <si>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</si>
  <si>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кредиторська заборгованність за 2022 рік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</si>
  <si>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</si>
  <si>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</si>
  <si>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</si>
  <si>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</si>
  <si>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</si>
  <si>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</si>
  <si>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</si>
  <si>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</si>
  <si>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</si>
  <si>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</si>
  <si>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</si>
  <si>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</si>
  <si>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</si>
  <si>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</si>
  <si>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</si>
  <si>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</si>
  <si>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Обов’язкові виплати, у тому числі:</t>
  </si>
  <si>
    <t>посадовий оклад</t>
  </si>
  <si>
    <t>доплати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</si>
  <si>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</si>
  <si>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</si>
  <si>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</si>
  <si>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</si>
  <si>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надбавки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</si>
  <si>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</si>
  <si>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</si>
  <si>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220 - Молодший обслуговуючий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</si>
  <si>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</si>
  <si>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</si>
  <si>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Комплексна програма розвитку освіти Новгород-Сіверської міської територіальної громади на 2022-2025 роки</t>
  </si>
  <si>
    <t>Рішення чотирнадцятої  сесії  Новгород-Сіверської  міської ради VIIІ скликання  3 грудня 2021 року № 480</t>
  </si>
  <si>
    <t>Комплексна програма розвитку освіти Новгород-Сіверської міської територіальної громади</t>
  </si>
  <si>
    <t>Рішення сесії  Новгород-Сіверської  міської ради</t>
  </si>
  <si>
    <t>Дебіторська заборгованість  виникла в результаті проплати за спожитий  природний газ в грудні місяці авансом.</t>
  </si>
  <si>
    <t>В січні місяці отримано акт за фактично спожитий газ решта коштів була повернута згідно листа.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</si>
  <si>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</si>
  <si>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Ведення бухгалтерського обліку, складання і подання фінансової та бюджетної звітності</t>
  </si>
  <si>
    <t>Бюджетний кодекс України, Конституція України, Закон України "Про Державний бюджет на 2024 рік", Закон України "Про Державний бюджет на 2025 рік,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</si>
  <si>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</si>
  <si>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</si>
  <si>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</si>
  <si>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</si>
  <si>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</si>
  <si>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</si>
  <si>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</si>
  <si>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</si>
  <si>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</si>
  <si>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</si>
  <si>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</si>
  <si>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</si>
  <si>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</si>
  <si>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</si>
  <si>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</si>
  <si>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</si>
  <si>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</si>
  <si>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</si>
  <si>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</si>
  <si>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</si>
  <si>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</si>
  <si>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</si>
  <si>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</si>
  <si>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</si>
  <si>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</si>
  <si>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</si>
  <si>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</si>
  <si>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</si>
  <si>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</si>
  <si>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</si>
  <si>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</si>
  <si>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</si>
  <si>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</si>
  <si>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</si>
  <si>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</si>
  <si>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</si>
  <si>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</si>
  <si>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</si>
  <si>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</si>
  <si>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</si>
  <si>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</si>
  <si>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</si>
  <si>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</si>
  <si>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</si>
  <si>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(0)(6)(1)(1)(1)(4)(1)</t>
  </si>
  <si>
    <t>(1)(1)(4)(1)</t>
  </si>
  <si>
    <t>(0)(9)(9)(0)</t>
  </si>
  <si>
    <t>Забезпечення діяльності інших закладів у сфері освіти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</si>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</sst>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2"/>
  <sheetViews>
    <sheetView tabSelected="1" topLeftCell="A287" zoomScaleNormal="100" workbookViewId="0">
      <selection activeCell="AQ305" sqref="AQ305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7" t="s">
        <v>243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242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247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161</v>
      </c>
      <c r="B7" s="127" t="s">
        <v>243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290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247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286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287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288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289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248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274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239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5" t="s">
        <v>240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5" t="s">
        <v>241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260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249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250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253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261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4750981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4750981</v>
      </c>
      <c r="AJ30" s="97"/>
      <c r="AK30" s="97"/>
      <c r="AL30" s="97"/>
      <c r="AM30" s="98"/>
      <c r="AN30" s="96">
        <v>5026863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5026863</v>
      </c>
      <c r="BC30" s="97"/>
      <c r="BD30" s="97"/>
      <c r="BE30" s="97"/>
      <c r="BF30" s="98"/>
      <c r="BG30" s="96">
        <v>5720230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5720230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3960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3960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10852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10852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 x14ac:dyDescent="0.2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3960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3960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10852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10852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99" customFormat="1" ht="25.5" customHeight="1" x14ac:dyDescent="0.2">
      <c r="A33" s="89"/>
      <c r="B33" s="90"/>
      <c r="C33" s="90"/>
      <c r="D33" s="91"/>
      <c r="E33" s="92" t="s">
        <v>176</v>
      </c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4"/>
      <c r="U33" s="95" t="s">
        <v>173</v>
      </c>
      <c r="V33" s="95"/>
      <c r="W33" s="95"/>
      <c r="X33" s="95"/>
      <c r="Y33" s="95"/>
      <c r="Z33" s="95">
        <v>56798</v>
      </c>
      <c r="AA33" s="95"/>
      <c r="AB33" s="95"/>
      <c r="AC33" s="95"/>
      <c r="AD33" s="95"/>
      <c r="AE33" s="96">
        <v>56798</v>
      </c>
      <c r="AF33" s="97"/>
      <c r="AG33" s="97"/>
      <c r="AH33" s="98"/>
      <c r="AI33" s="96">
        <f>IF(ISNUMBER(U33),U33,0)+IF(ISNUMBER(Z33),Z33,0)</f>
        <v>56798</v>
      </c>
      <c r="AJ33" s="97"/>
      <c r="AK33" s="97"/>
      <c r="AL33" s="97"/>
      <c r="AM33" s="98"/>
      <c r="AN33" s="96" t="s">
        <v>173</v>
      </c>
      <c r="AO33" s="97"/>
      <c r="AP33" s="97"/>
      <c r="AQ33" s="97"/>
      <c r="AR33" s="98"/>
      <c r="AS33" s="96">
        <v>0</v>
      </c>
      <c r="AT33" s="97"/>
      <c r="AU33" s="97"/>
      <c r="AV33" s="97"/>
      <c r="AW33" s="98"/>
      <c r="AX33" s="96">
        <v>0</v>
      </c>
      <c r="AY33" s="97"/>
      <c r="AZ33" s="97"/>
      <c r="BA33" s="98"/>
      <c r="BB33" s="96">
        <f>IF(ISNUMBER(AN33),AN33,0)+IF(ISNUMBER(AS33),AS33,0)</f>
        <v>0</v>
      </c>
      <c r="BC33" s="97"/>
      <c r="BD33" s="97"/>
      <c r="BE33" s="97"/>
      <c r="BF33" s="98"/>
      <c r="BG33" s="96" t="s">
        <v>173</v>
      </c>
      <c r="BH33" s="97"/>
      <c r="BI33" s="97"/>
      <c r="BJ33" s="97"/>
      <c r="BK33" s="98"/>
      <c r="BL33" s="96">
        <v>0</v>
      </c>
      <c r="BM33" s="97"/>
      <c r="BN33" s="97"/>
      <c r="BO33" s="97"/>
      <c r="BP33" s="98"/>
      <c r="BQ33" s="96">
        <v>0</v>
      </c>
      <c r="BR33" s="97"/>
      <c r="BS33" s="97"/>
      <c r="BT33" s="98"/>
      <c r="BU33" s="96">
        <f>IF(ISNUMBER(BG33),BG33,0)+IF(ISNUMBER(BL33),BL33,0)</f>
        <v>0</v>
      </c>
      <c r="BV33" s="97"/>
      <c r="BW33" s="97"/>
      <c r="BX33" s="97"/>
      <c r="BY33" s="98"/>
    </row>
    <row r="34" spans="1:79" s="99" customFormat="1" ht="38.25" customHeight="1" x14ac:dyDescent="0.2">
      <c r="A34" s="89">
        <v>602400</v>
      </c>
      <c r="B34" s="90"/>
      <c r="C34" s="90"/>
      <c r="D34" s="91"/>
      <c r="E34" s="92" t="s">
        <v>177</v>
      </c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4"/>
      <c r="U34" s="95" t="s">
        <v>173</v>
      </c>
      <c r="V34" s="95"/>
      <c r="W34" s="95"/>
      <c r="X34" s="95"/>
      <c r="Y34" s="95"/>
      <c r="Z34" s="95">
        <v>56798</v>
      </c>
      <c r="AA34" s="95"/>
      <c r="AB34" s="95"/>
      <c r="AC34" s="95"/>
      <c r="AD34" s="95"/>
      <c r="AE34" s="96">
        <v>56798</v>
      </c>
      <c r="AF34" s="97"/>
      <c r="AG34" s="97"/>
      <c r="AH34" s="98"/>
      <c r="AI34" s="96">
        <f>IF(ISNUMBER(U34),U34,0)+IF(ISNUMBER(Z34),Z34,0)</f>
        <v>56798</v>
      </c>
      <c r="AJ34" s="97"/>
      <c r="AK34" s="97"/>
      <c r="AL34" s="97"/>
      <c r="AM34" s="98"/>
      <c r="AN34" s="96" t="s">
        <v>173</v>
      </c>
      <c r="AO34" s="97"/>
      <c r="AP34" s="97"/>
      <c r="AQ34" s="97"/>
      <c r="AR34" s="98"/>
      <c r="AS34" s="96">
        <v>0</v>
      </c>
      <c r="AT34" s="97"/>
      <c r="AU34" s="97"/>
      <c r="AV34" s="97"/>
      <c r="AW34" s="98"/>
      <c r="AX34" s="96">
        <v>0</v>
      </c>
      <c r="AY34" s="97"/>
      <c r="AZ34" s="97"/>
      <c r="BA34" s="98"/>
      <c r="BB34" s="96">
        <f>IF(ISNUMBER(AN34),AN34,0)+IF(ISNUMBER(AS34),AS34,0)</f>
        <v>0</v>
      </c>
      <c r="BC34" s="97"/>
      <c r="BD34" s="97"/>
      <c r="BE34" s="97"/>
      <c r="BF34" s="98"/>
      <c r="BG34" s="96" t="s">
        <v>173</v>
      </c>
      <c r="BH34" s="97"/>
      <c r="BI34" s="97"/>
      <c r="BJ34" s="97"/>
      <c r="BK34" s="98"/>
      <c r="BL34" s="96">
        <v>0</v>
      </c>
      <c r="BM34" s="97"/>
      <c r="BN34" s="97"/>
      <c r="BO34" s="97"/>
      <c r="BP34" s="98"/>
      <c r="BQ34" s="96">
        <v>0</v>
      </c>
      <c r="BR34" s="97"/>
      <c r="BS34" s="97"/>
      <c r="BT34" s="98"/>
      <c r="BU34" s="96">
        <f>IF(ISNUMBER(BG34),BG34,0)+IF(ISNUMBER(BL34),BL34,0)</f>
        <v>0</v>
      </c>
      <c r="BV34" s="97"/>
      <c r="BW34" s="97"/>
      <c r="BX34" s="97"/>
      <c r="BY34" s="98"/>
    </row>
    <row r="35" spans="1:79" s="6" customFormat="1" ht="12.75" customHeight="1" x14ac:dyDescent="0.2">
      <c r="A35" s="86"/>
      <c r="B35" s="87"/>
      <c r="C35" s="87"/>
      <c r="D35" s="88"/>
      <c r="E35" s="100" t="s">
        <v>147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2"/>
      <c r="U35" s="103">
        <v>4750981</v>
      </c>
      <c r="V35" s="103"/>
      <c r="W35" s="103"/>
      <c r="X35" s="103"/>
      <c r="Y35" s="103"/>
      <c r="Z35" s="103">
        <v>60758</v>
      </c>
      <c r="AA35" s="103"/>
      <c r="AB35" s="103"/>
      <c r="AC35" s="103"/>
      <c r="AD35" s="103"/>
      <c r="AE35" s="104">
        <v>56798</v>
      </c>
      <c r="AF35" s="105"/>
      <c r="AG35" s="105"/>
      <c r="AH35" s="106"/>
      <c r="AI35" s="104">
        <f>IF(ISNUMBER(U35),U35,0)+IF(ISNUMBER(Z35),Z35,0)</f>
        <v>4811739</v>
      </c>
      <c r="AJ35" s="105"/>
      <c r="AK35" s="105"/>
      <c r="AL35" s="105"/>
      <c r="AM35" s="106"/>
      <c r="AN35" s="104">
        <v>5026863</v>
      </c>
      <c r="AO35" s="105"/>
      <c r="AP35" s="105"/>
      <c r="AQ35" s="105"/>
      <c r="AR35" s="106"/>
      <c r="AS35" s="104">
        <v>10852</v>
      </c>
      <c r="AT35" s="105"/>
      <c r="AU35" s="105"/>
      <c r="AV35" s="105"/>
      <c r="AW35" s="106"/>
      <c r="AX35" s="104">
        <v>0</v>
      </c>
      <c r="AY35" s="105"/>
      <c r="AZ35" s="105"/>
      <c r="BA35" s="106"/>
      <c r="BB35" s="104">
        <f>IF(ISNUMBER(AN35),AN35,0)+IF(ISNUMBER(AS35),AS35,0)</f>
        <v>5037715</v>
      </c>
      <c r="BC35" s="105"/>
      <c r="BD35" s="105"/>
      <c r="BE35" s="105"/>
      <c r="BF35" s="106"/>
      <c r="BG35" s="104">
        <v>5720230</v>
      </c>
      <c r="BH35" s="105"/>
      <c r="BI35" s="105"/>
      <c r="BJ35" s="105"/>
      <c r="BK35" s="106"/>
      <c r="BL35" s="104">
        <v>0</v>
      </c>
      <c r="BM35" s="105"/>
      <c r="BN35" s="105"/>
      <c r="BO35" s="105"/>
      <c r="BP35" s="106"/>
      <c r="BQ35" s="104">
        <v>0</v>
      </c>
      <c r="BR35" s="105"/>
      <c r="BS35" s="105"/>
      <c r="BT35" s="106"/>
      <c r="BU35" s="104">
        <f>IF(ISNUMBER(BG35),BG35,0)+IF(ISNUMBER(BL35),BL35,0)</f>
        <v>5720230</v>
      </c>
      <c r="BV35" s="105"/>
      <c r="BW35" s="105"/>
      <c r="BX35" s="105"/>
      <c r="BY35" s="106"/>
    </row>
    <row r="37" spans="1:79" ht="14.25" customHeight="1" x14ac:dyDescent="0.2">
      <c r="A37" s="79" t="s">
        <v>275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79"/>
      <c r="BF37" s="79"/>
      <c r="BG37" s="79"/>
      <c r="BH37" s="79"/>
      <c r="BI37" s="79"/>
      <c r="BJ37" s="79"/>
      <c r="BK37" s="79"/>
      <c r="BL37" s="79"/>
    </row>
    <row r="38" spans="1:79" ht="15" customHeight="1" x14ac:dyDescent="0.2">
      <c r="A38" s="44" t="s">
        <v>249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22.5" customHeight="1" x14ac:dyDescent="0.2">
      <c r="A39" s="51" t="s">
        <v>2</v>
      </c>
      <c r="B39" s="52"/>
      <c r="C39" s="52"/>
      <c r="D39" s="53"/>
      <c r="E39" s="51" t="s">
        <v>19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6" t="s">
        <v>271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  <c r="AR39" s="27" t="s">
        <v>276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4"/>
      <c r="B40" s="55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7" t="s">
        <v>116</v>
      </c>
      <c r="AI40" s="58"/>
      <c r="AJ40" s="58"/>
      <c r="AK40" s="58"/>
      <c r="AL40" s="59"/>
      <c r="AM40" s="36" t="s">
        <v>5</v>
      </c>
      <c r="AN40" s="37"/>
      <c r="AO40" s="37"/>
      <c r="AP40" s="37"/>
      <c r="AQ40" s="38"/>
      <c r="AR40" s="36" t="s">
        <v>4</v>
      </c>
      <c r="AS40" s="37"/>
      <c r="AT40" s="37"/>
      <c r="AU40" s="37"/>
      <c r="AV40" s="38"/>
      <c r="AW40" s="36" t="s">
        <v>3</v>
      </c>
      <c r="AX40" s="37"/>
      <c r="AY40" s="37"/>
      <c r="AZ40" s="37"/>
      <c r="BA40" s="38"/>
      <c r="BB40" s="57" t="s">
        <v>116</v>
      </c>
      <c r="BC40" s="58"/>
      <c r="BD40" s="58"/>
      <c r="BE40" s="58"/>
      <c r="BF40" s="59"/>
      <c r="BG40" s="36" t="s">
        <v>96</v>
      </c>
      <c r="BH40" s="37"/>
      <c r="BI40" s="37"/>
      <c r="BJ40" s="37"/>
      <c r="BK40" s="38"/>
    </row>
    <row r="41" spans="1:79" ht="15" customHeight="1" x14ac:dyDescent="0.2">
      <c r="A41" s="36">
        <v>1</v>
      </c>
      <c r="B41" s="37"/>
      <c r="C41" s="37"/>
      <c r="D41" s="38"/>
      <c r="E41" s="36"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6">
        <v>7</v>
      </c>
      <c r="AS41" s="37"/>
      <c r="AT41" s="37"/>
      <c r="AU41" s="37"/>
      <c r="AV41" s="38"/>
      <c r="AW41" s="36">
        <v>8</v>
      </c>
      <c r="AX41" s="37"/>
      <c r="AY41" s="37"/>
      <c r="AZ41" s="37"/>
      <c r="BA41" s="38"/>
      <c r="BB41" s="36">
        <v>9</v>
      </c>
      <c r="BC41" s="37"/>
      <c r="BD41" s="37"/>
      <c r="BE41" s="37"/>
      <c r="BF41" s="38"/>
      <c r="BG41" s="36">
        <v>10</v>
      </c>
      <c r="BH41" s="37"/>
      <c r="BI41" s="37"/>
      <c r="BJ41" s="37"/>
      <c r="BK41" s="38"/>
    </row>
    <row r="42" spans="1:79" ht="20.25" hidden="1" customHeight="1" x14ac:dyDescent="0.2">
      <c r="A42" s="39" t="s">
        <v>56</v>
      </c>
      <c r="B42" s="40"/>
      <c r="C42" s="40"/>
      <c r="D42" s="41"/>
      <c r="E42" s="39" t="s">
        <v>57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39" t="s">
        <v>94</v>
      </c>
      <c r="AI42" s="40"/>
      <c r="AJ42" s="40"/>
      <c r="AK42" s="40"/>
      <c r="AL42" s="41"/>
      <c r="AM42" s="47" t="s">
        <v>170</v>
      </c>
      <c r="AN42" s="48"/>
      <c r="AO42" s="48"/>
      <c r="AP42" s="48"/>
      <c r="AQ42" s="49"/>
      <c r="AR42" s="39" t="s">
        <v>62</v>
      </c>
      <c r="AS42" s="40"/>
      <c r="AT42" s="40"/>
      <c r="AU42" s="40"/>
      <c r="AV42" s="41"/>
      <c r="AW42" s="39" t="s">
        <v>63</v>
      </c>
      <c r="AX42" s="40"/>
      <c r="AY42" s="40"/>
      <c r="AZ42" s="40"/>
      <c r="BA42" s="41"/>
      <c r="BB42" s="39" t="s">
        <v>95</v>
      </c>
      <c r="BC42" s="40"/>
      <c r="BD42" s="40"/>
      <c r="BE42" s="40"/>
      <c r="BF42" s="41"/>
      <c r="BG42" s="47" t="s">
        <v>170</v>
      </c>
      <c r="BH42" s="48"/>
      <c r="BI42" s="48"/>
      <c r="BJ42" s="48"/>
      <c r="BK42" s="49"/>
      <c r="CA42" t="s">
        <v>23</v>
      </c>
    </row>
    <row r="43" spans="1:79" s="99" customFormat="1" ht="12.75" customHeight="1" x14ac:dyDescent="0.2">
      <c r="A43" s="89"/>
      <c r="B43" s="90"/>
      <c r="C43" s="90"/>
      <c r="D43" s="91"/>
      <c r="E43" s="92" t="s">
        <v>172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>
        <v>5720230</v>
      </c>
      <c r="Y43" s="97"/>
      <c r="Z43" s="97"/>
      <c r="AA43" s="97"/>
      <c r="AB43" s="98"/>
      <c r="AC43" s="96" t="s">
        <v>173</v>
      </c>
      <c r="AD43" s="97"/>
      <c r="AE43" s="97"/>
      <c r="AF43" s="97"/>
      <c r="AG43" s="98"/>
      <c r="AH43" s="96" t="s">
        <v>173</v>
      </c>
      <c r="AI43" s="97"/>
      <c r="AJ43" s="97"/>
      <c r="AK43" s="97"/>
      <c r="AL43" s="98"/>
      <c r="AM43" s="96">
        <f>IF(ISNUMBER(X43),X43,0)+IF(ISNUMBER(AC43),AC43,0)</f>
        <v>5720230</v>
      </c>
      <c r="AN43" s="97"/>
      <c r="AO43" s="97"/>
      <c r="AP43" s="97"/>
      <c r="AQ43" s="98"/>
      <c r="AR43" s="96">
        <v>5720230</v>
      </c>
      <c r="AS43" s="97"/>
      <c r="AT43" s="97"/>
      <c r="AU43" s="97"/>
      <c r="AV43" s="98"/>
      <c r="AW43" s="96" t="s">
        <v>173</v>
      </c>
      <c r="AX43" s="97"/>
      <c r="AY43" s="97"/>
      <c r="AZ43" s="97"/>
      <c r="BA43" s="98"/>
      <c r="BB43" s="96" t="s">
        <v>173</v>
      </c>
      <c r="BC43" s="97"/>
      <c r="BD43" s="97"/>
      <c r="BE43" s="97"/>
      <c r="BF43" s="98"/>
      <c r="BG43" s="95">
        <f>IF(ISNUMBER(AR43),AR43,0)+IF(ISNUMBER(AW43),AW43,0)</f>
        <v>5720230</v>
      </c>
      <c r="BH43" s="95"/>
      <c r="BI43" s="95"/>
      <c r="BJ43" s="95"/>
      <c r="BK43" s="95"/>
      <c r="CA43" s="99" t="s">
        <v>24</v>
      </c>
    </row>
    <row r="44" spans="1:79" s="99" customFormat="1" ht="25.5" customHeight="1" x14ac:dyDescent="0.2">
      <c r="A44" s="89"/>
      <c r="B44" s="90"/>
      <c r="C44" s="90"/>
      <c r="D44" s="91"/>
      <c r="E44" s="92" t="s">
        <v>174</v>
      </c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4"/>
      <c r="X44" s="96" t="s">
        <v>173</v>
      </c>
      <c r="Y44" s="97"/>
      <c r="Z44" s="97"/>
      <c r="AA44" s="97"/>
      <c r="AB44" s="98"/>
      <c r="AC44" s="96">
        <v>0</v>
      </c>
      <c r="AD44" s="97"/>
      <c r="AE44" s="97"/>
      <c r="AF44" s="97"/>
      <c r="AG44" s="98"/>
      <c r="AH44" s="96">
        <v>0</v>
      </c>
      <c r="AI44" s="97"/>
      <c r="AJ44" s="97"/>
      <c r="AK44" s="97"/>
      <c r="AL44" s="98"/>
      <c r="AM44" s="96">
        <f>IF(ISNUMBER(X44),X44,0)+IF(ISNUMBER(AC44),AC44,0)</f>
        <v>0</v>
      </c>
      <c r="AN44" s="97"/>
      <c r="AO44" s="97"/>
      <c r="AP44" s="97"/>
      <c r="AQ44" s="98"/>
      <c r="AR44" s="96" t="s">
        <v>173</v>
      </c>
      <c r="AS44" s="97"/>
      <c r="AT44" s="97"/>
      <c r="AU44" s="97"/>
      <c r="AV44" s="98"/>
      <c r="AW44" s="96">
        <v>0</v>
      </c>
      <c r="AX44" s="97"/>
      <c r="AY44" s="97"/>
      <c r="AZ44" s="97"/>
      <c r="BA44" s="98"/>
      <c r="BB44" s="96">
        <v>0</v>
      </c>
      <c r="BC44" s="97"/>
      <c r="BD44" s="97"/>
      <c r="BE44" s="97"/>
      <c r="BF44" s="98"/>
      <c r="BG44" s="95">
        <f>IF(ISNUMBER(AR44),AR44,0)+IF(ISNUMBER(AW44),AW44,0)</f>
        <v>0</v>
      </c>
      <c r="BH44" s="95"/>
      <c r="BI44" s="95"/>
      <c r="BJ44" s="95"/>
      <c r="BK44" s="95"/>
    </row>
    <row r="45" spans="1:79" s="99" customFormat="1" ht="12.75" customHeight="1" x14ac:dyDescent="0.2">
      <c r="A45" s="89">
        <v>25020100</v>
      </c>
      <c r="B45" s="90"/>
      <c r="C45" s="90"/>
      <c r="D45" s="91"/>
      <c r="E45" s="92" t="s">
        <v>175</v>
      </c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4"/>
      <c r="X45" s="96" t="s">
        <v>173</v>
      </c>
      <c r="Y45" s="97"/>
      <c r="Z45" s="97"/>
      <c r="AA45" s="97"/>
      <c r="AB45" s="98"/>
      <c r="AC45" s="96">
        <v>0</v>
      </c>
      <c r="AD45" s="97"/>
      <c r="AE45" s="97"/>
      <c r="AF45" s="97"/>
      <c r="AG45" s="98"/>
      <c r="AH45" s="96">
        <v>0</v>
      </c>
      <c r="AI45" s="97"/>
      <c r="AJ45" s="97"/>
      <c r="AK45" s="97"/>
      <c r="AL45" s="98"/>
      <c r="AM45" s="96">
        <f>IF(ISNUMBER(X45),X45,0)+IF(ISNUMBER(AC45),AC45,0)</f>
        <v>0</v>
      </c>
      <c r="AN45" s="97"/>
      <c r="AO45" s="97"/>
      <c r="AP45" s="97"/>
      <c r="AQ45" s="98"/>
      <c r="AR45" s="96" t="s">
        <v>173</v>
      </c>
      <c r="AS45" s="97"/>
      <c r="AT45" s="97"/>
      <c r="AU45" s="97"/>
      <c r="AV45" s="98"/>
      <c r="AW45" s="96">
        <v>0</v>
      </c>
      <c r="AX45" s="97"/>
      <c r="AY45" s="97"/>
      <c r="AZ45" s="97"/>
      <c r="BA45" s="98"/>
      <c r="BB45" s="96">
        <v>0</v>
      </c>
      <c r="BC45" s="97"/>
      <c r="BD45" s="97"/>
      <c r="BE45" s="97"/>
      <c r="BF45" s="98"/>
      <c r="BG45" s="95">
        <f>IF(ISNUMBER(AR45),AR45,0)+IF(ISNUMBER(AW45),AW45,0)</f>
        <v>0</v>
      </c>
      <c r="BH45" s="95"/>
      <c r="BI45" s="95"/>
      <c r="BJ45" s="95"/>
      <c r="BK45" s="95"/>
    </row>
    <row r="46" spans="1:79" s="99" customFormat="1" ht="25.5" customHeight="1" x14ac:dyDescent="0.2">
      <c r="A46" s="89"/>
      <c r="B46" s="90"/>
      <c r="C46" s="90"/>
      <c r="D46" s="91"/>
      <c r="E46" s="92" t="s">
        <v>176</v>
      </c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4"/>
      <c r="X46" s="96" t="s">
        <v>173</v>
      </c>
      <c r="Y46" s="97"/>
      <c r="Z46" s="97"/>
      <c r="AA46" s="97"/>
      <c r="AB46" s="98"/>
      <c r="AC46" s="96">
        <v>0</v>
      </c>
      <c r="AD46" s="97"/>
      <c r="AE46" s="97"/>
      <c r="AF46" s="97"/>
      <c r="AG46" s="98"/>
      <c r="AH46" s="96">
        <v>0</v>
      </c>
      <c r="AI46" s="97"/>
      <c r="AJ46" s="97"/>
      <c r="AK46" s="97"/>
      <c r="AL46" s="98"/>
      <c r="AM46" s="96">
        <f>IF(ISNUMBER(X46),X46,0)+IF(ISNUMBER(AC46),AC46,0)</f>
        <v>0</v>
      </c>
      <c r="AN46" s="97"/>
      <c r="AO46" s="97"/>
      <c r="AP46" s="97"/>
      <c r="AQ46" s="98"/>
      <c r="AR46" s="96" t="s">
        <v>173</v>
      </c>
      <c r="AS46" s="97"/>
      <c r="AT46" s="97"/>
      <c r="AU46" s="97"/>
      <c r="AV46" s="98"/>
      <c r="AW46" s="96">
        <v>0</v>
      </c>
      <c r="AX46" s="97"/>
      <c r="AY46" s="97"/>
      <c r="AZ46" s="97"/>
      <c r="BA46" s="98"/>
      <c r="BB46" s="96">
        <v>0</v>
      </c>
      <c r="BC46" s="97"/>
      <c r="BD46" s="97"/>
      <c r="BE46" s="97"/>
      <c r="BF46" s="98"/>
      <c r="BG46" s="95">
        <f>IF(ISNUMBER(AR46),AR46,0)+IF(ISNUMBER(AW46),AW46,0)</f>
        <v>0</v>
      </c>
      <c r="BH46" s="95"/>
      <c r="BI46" s="95"/>
      <c r="BJ46" s="95"/>
      <c r="BK46" s="95"/>
    </row>
    <row r="47" spans="1:79" s="99" customFormat="1" ht="25.5" customHeight="1" x14ac:dyDescent="0.2">
      <c r="A47" s="89">
        <v>602400</v>
      </c>
      <c r="B47" s="90"/>
      <c r="C47" s="90"/>
      <c r="D47" s="91"/>
      <c r="E47" s="92" t="s">
        <v>177</v>
      </c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4"/>
      <c r="X47" s="96" t="s">
        <v>173</v>
      </c>
      <c r="Y47" s="97"/>
      <c r="Z47" s="97"/>
      <c r="AA47" s="97"/>
      <c r="AB47" s="98"/>
      <c r="AC47" s="96">
        <v>0</v>
      </c>
      <c r="AD47" s="97"/>
      <c r="AE47" s="97"/>
      <c r="AF47" s="97"/>
      <c r="AG47" s="98"/>
      <c r="AH47" s="96">
        <v>0</v>
      </c>
      <c r="AI47" s="97"/>
      <c r="AJ47" s="97"/>
      <c r="AK47" s="97"/>
      <c r="AL47" s="98"/>
      <c r="AM47" s="96">
        <f>IF(ISNUMBER(X47),X47,0)+IF(ISNUMBER(AC47),AC47,0)</f>
        <v>0</v>
      </c>
      <c r="AN47" s="97"/>
      <c r="AO47" s="97"/>
      <c r="AP47" s="97"/>
      <c r="AQ47" s="98"/>
      <c r="AR47" s="96" t="s">
        <v>173</v>
      </c>
      <c r="AS47" s="97"/>
      <c r="AT47" s="97"/>
      <c r="AU47" s="97"/>
      <c r="AV47" s="98"/>
      <c r="AW47" s="96">
        <v>0</v>
      </c>
      <c r="AX47" s="97"/>
      <c r="AY47" s="97"/>
      <c r="AZ47" s="97"/>
      <c r="BA47" s="98"/>
      <c r="BB47" s="96">
        <v>0</v>
      </c>
      <c r="BC47" s="97"/>
      <c r="BD47" s="97"/>
      <c r="BE47" s="97"/>
      <c r="BF47" s="98"/>
      <c r="BG47" s="95">
        <f>IF(ISNUMBER(AR47),AR47,0)+IF(ISNUMBER(AW47),AW47,0)</f>
        <v>0</v>
      </c>
      <c r="BH47" s="95"/>
      <c r="BI47" s="95"/>
      <c r="BJ47" s="95"/>
      <c r="BK47" s="95"/>
    </row>
    <row r="48" spans="1:79" s="6" customFormat="1" ht="12.75" customHeight="1" x14ac:dyDescent="0.2">
      <c r="A48" s="86"/>
      <c r="B48" s="87"/>
      <c r="C48" s="87"/>
      <c r="D48" s="88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2"/>
      <c r="X48" s="104">
        <v>5720230</v>
      </c>
      <c r="Y48" s="105"/>
      <c r="Z48" s="105"/>
      <c r="AA48" s="105"/>
      <c r="AB48" s="106"/>
      <c r="AC48" s="104">
        <v>0</v>
      </c>
      <c r="AD48" s="105"/>
      <c r="AE48" s="105"/>
      <c r="AF48" s="105"/>
      <c r="AG48" s="106"/>
      <c r="AH48" s="104">
        <v>0</v>
      </c>
      <c r="AI48" s="105"/>
      <c r="AJ48" s="105"/>
      <c r="AK48" s="105"/>
      <c r="AL48" s="106"/>
      <c r="AM48" s="104">
        <f>IF(ISNUMBER(X48),X48,0)+IF(ISNUMBER(AC48),AC48,0)</f>
        <v>5720230</v>
      </c>
      <c r="AN48" s="105"/>
      <c r="AO48" s="105"/>
      <c r="AP48" s="105"/>
      <c r="AQ48" s="106"/>
      <c r="AR48" s="104">
        <v>5720230</v>
      </c>
      <c r="AS48" s="105"/>
      <c r="AT48" s="105"/>
      <c r="AU48" s="105"/>
      <c r="AV48" s="106"/>
      <c r="AW48" s="104">
        <v>0</v>
      </c>
      <c r="AX48" s="105"/>
      <c r="AY48" s="105"/>
      <c r="AZ48" s="105"/>
      <c r="BA48" s="106"/>
      <c r="BB48" s="104">
        <v>0</v>
      </c>
      <c r="BC48" s="105"/>
      <c r="BD48" s="105"/>
      <c r="BE48" s="105"/>
      <c r="BF48" s="106"/>
      <c r="BG48" s="103">
        <f>IF(ISNUMBER(AR48),AR48,0)+IF(ISNUMBER(AW48),AW48,0)</f>
        <v>5720230</v>
      </c>
      <c r="BH48" s="103"/>
      <c r="BI48" s="103"/>
      <c r="BJ48" s="103"/>
      <c r="BK48" s="103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262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249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1" t="s">
        <v>118</v>
      </c>
      <c r="B54" s="62"/>
      <c r="C54" s="62"/>
      <c r="D54" s="63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6" t="s">
        <v>250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6" t="s">
        <v>253</v>
      </c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6" t="s">
        <v>261</v>
      </c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8"/>
    </row>
    <row r="55" spans="1:79" ht="48.75" customHeight="1" x14ac:dyDescent="0.2">
      <c r="A55" s="64"/>
      <c r="B55" s="65"/>
      <c r="C55" s="65"/>
      <c r="D55" s="6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4</v>
      </c>
      <c r="V55" s="37"/>
      <c r="W55" s="37"/>
      <c r="X55" s="37"/>
      <c r="Y55" s="38"/>
      <c r="Z55" s="36" t="s">
        <v>3</v>
      </c>
      <c r="AA55" s="37"/>
      <c r="AB55" s="37"/>
      <c r="AC55" s="37"/>
      <c r="AD55" s="38"/>
      <c r="AE55" s="57" t="s">
        <v>116</v>
      </c>
      <c r="AF55" s="58"/>
      <c r="AG55" s="58"/>
      <c r="AH55" s="59"/>
      <c r="AI55" s="36" t="s">
        <v>5</v>
      </c>
      <c r="AJ55" s="37"/>
      <c r="AK55" s="37"/>
      <c r="AL55" s="37"/>
      <c r="AM55" s="38"/>
      <c r="AN55" s="36" t="s">
        <v>4</v>
      </c>
      <c r="AO55" s="37"/>
      <c r="AP55" s="37"/>
      <c r="AQ55" s="37"/>
      <c r="AR55" s="38"/>
      <c r="AS55" s="36" t="s">
        <v>3</v>
      </c>
      <c r="AT55" s="37"/>
      <c r="AU55" s="37"/>
      <c r="AV55" s="37"/>
      <c r="AW55" s="38"/>
      <c r="AX55" s="57" t="s">
        <v>116</v>
      </c>
      <c r="AY55" s="58"/>
      <c r="AZ55" s="58"/>
      <c r="BA55" s="59"/>
      <c r="BB55" s="36" t="s">
        <v>96</v>
      </c>
      <c r="BC55" s="37"/>
      <c r="BD55" s="37"/>
      <c r="BE55" s="37"/>
      <c r="BF55" s="38"/>
      <c r="BG55" s="36" t="s">
        <v>4</v>
      </c>
      <c r="BH55" s="37"/>
      <c r="BI55" s="37"/>
      <c r="BJ55" s="37"/>
      <c r="BK55" s="38"/>
      <c r="BL55" s="36" t="s">
        <v>3</v>
      </c>
      <c r="BM55" s="37"/>
      <c r="BN55" s="37"/>
      <c r="BO55" s="37"/>
      <c r="BP55" s="38"/>
      <c r="BQ55" s="57" t="s">
        <v>116</v>
      </c>
      <c r="BR55" s="58"/>
      <c r="BS55" s="58"/>
      <c r="BT55" s="59"/>
      <c r="BU55" s="36" t="s">
        <v>97</v>
      </c>
      <c r="BV55" s="37"/>
      <c r="BW55" s="37"/>
      <c r="BX55" s="37"/>
      <c r="BY55" s="38"/>
    </row>
    <row r="56" spans="1:79" ht="15" customHeight="1" x14ac:dyDescent="0.2">
      <c r="A56" s="36">
        <v>1</v>
      </c>
      <c r="B56" s="37"/>
      <c r="C56" s="37"/>
      <c r="D56" s="38"/>
      <c r="E56" s="36">
        <v>2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6">
        <v>3</v>
      </c>
      <c r="V56" s="37"/>
      <c r="W56" s="37"/>
      <c r="X56" s="37"/>
      <c r="Y56" s="38"/>
      <c r="Z56" s="36">
        <v>4</v>
      </c>
      <c r="AA56" s="37"/>
      <c r="AB56" s="37"/>
      <c r="AC56" s="37"/>
      <c r="AD56" s="38"/>
      <c r="AE56" s="36">
        <v>5</v>
      </c>
      <c r="AF56" s="37"/>
      <c r="AG56" s="37"/>
      <c r="AH56" s="38"/>
      <c r="AI56" s="36">
        <v>6</v>
      </c>
      <c r="AJ56" s="37"/>
      <c r="AK56" s="37"/>
      <c r="AL56" s="37"/>
      <c r="AM56" s="38"/>
      <c r="AN56" s="36">
        <v>7</v>
      </c>
      <c r="AO56" s="37"/>
      <c r="AP56" s="37"/>
      <c r="AQ56" s="37"/>
      <c r="AR56" s="38"/>
      <c r="AS56" s="36">
        <v>8</v>
      </c>
      <c r="AT56" s="37"/>
      <c r="AU56" s="37"/>
      <c r="AV56" s="37"/>
      <c r="AW56" s="38"/>
      <c r="AX56" s="36">
        <v>9</v>
      </c>
      <c r="AY56" s="37"/>
      <c r="AZ56" s="37"/>
      <c r="BA56" s="38"/>
      <c r="BB56" s="36">
        <v>10</v>
      </c>
      <c r="BC56" s="37"/>
      <c r="BD56" s="37"/>
      <c r="BE56" s="37"/>
      <c r="BF56" s="38"/>
      <c r="BG56" s="36">
        <v>11</v>
      </c>
      <c r="BH56" s="37"/>
      <c r="BI56" s="37"/>
      <c r="BJ56" s="37"/>
      <c r="BK56" s="38"/>
      <c r="BL56" s="36">
        <v>12</v>
      </c>
      <c r="BM56" s="37"/>
      <c r="BN56" s="37"/>
      <c r="BO56" s="37"/>
      <c r="BP56" s="38"/>
      <c r="BQ56" s="36">
        <v>13</v>
      </c>
      <c r="BR56" s="37"/>
      <c r="BS56" s="37"/>
      <c r="BT56" s="38"/>
      <c r="BU56" s="36">
        <v>14</v>
      </c>
      <c r="BV56" s="37"/>
      <c r="BW56" s="37"/>
      <c r="BX56" s="37"/>
      <c r="BY56" s="38"/>
    </row>
    <row r="57" spans="1:79" s="1" customFormat="1" ht="12.75" hidden="1" customHeight="1" x14ac:dyDescent="0.2">
      <c r="A57" s="39" t="s">
        <v>64</v>
      </c>
      <c r="B57" s="40"/>
      <c r="C57" s="40"/>
      <c r="D57" s="41"/>
      <c r="E57" s="39" t="s">
        <v>57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1"/>
      <c r="U57" s="39" t="s">
        <v>65</v>
      </c>
      <c r="V57" s="40"/>
      <c r="W57" s="40"/>
      <c r="X57" s="40"/>
      <c r="Y57" s="41"/>
      <c r="Z57" s="39" t="s">
        <v>66</v>
      </c>
      <c r="AA57" s="40"/>
      <c r="AB57" s="40"/>
      <c r="AC57" s="40"/>
      <c r="AD57" s="41"/>
      <c r="AE57" s="39" t="s">
        <v>91</v>
      </c>
      <c r="AF57" s="40"/>
      <c r="AG57" s="40"/>
      <c r="AH57" s="41"/>
      <c r="AI57" s="47" t="s">
        <v>169</v>
      </c>
      <c r="AJ57" s="48"/>
      <c r="AK57" s="48"/>
      <c r="AL57" s="48"/>
      <c r="AM57" s="49"/>
      <c r="AN57" s="39" t="s">
        <v>67</v>
      </c>
      <c r="AO57" s="40"/>
      <c r="AP57" s="40"/>
      <c r="AQ57" s="40"/>
      <c r="AR57" s="41"/>
      <c r="AS57" s="39" t="s">
        <v>68</v>
      </c>
      <c r="AT57" s="40"/>
      <c r="AU57" s="40"/>
      <c r="AV57" s="40"/>
      <c r="AW57" s="41"/>
      <c r="AX57" s="39" t="s">
        <v>92</v>
      </c>
      <c r="AY57" s="40"/>
      <c r="AZ57" s="40"/>
      <c r="BA57" s="41"/>
      <c r="BB57" s="47" t="s">
        <v>169</v>
      </c>
      <c r="BC57" s="48"/>
      <c r="BD57" s="48"/>
      <c r="BE57" s="48"/>
      <c r="BF57" s="49"/>
      <c r="BG57" s="39" t="s">
        <v>58</v>
      </c>
      <c r="BH57" s="40"/>
      <c r="BI57" s="40"/>
      <c r="BJ57" s="40"/>
      <c r="BK57" s="41"/>
      <c r="BL57" s="39" t="s">
        <v>59</v>
      </c>
      <c r="BM57" s="40"/>
      <c r="BN57" s="40"/>
      <c r="BO57" s="40"/>
      <c r="BP57" s="41"/>
      <c r="BQ57" s="39" t="s">
        <v>93</v>
      </c>
      <c r="BR57" s="40"/>
      <c r="BS57" s="40"/>
      <c r="BT57" s="41"/>
      <c r="BU57" s="47" t="s">
        <v>169</v>
      </c>
      <c r="BV57" s="48"/>
      <c r="BW57" s="48"/>
      <c r="BX57" s="48"/>
      <c r="BY57" s="49"/>
      <c r="CA57" t="s">
        <v>25</v>
      </c>
    </row>
    <row r="58" spans="1:79" s="99" customFormat="1" ht="12.75" customHeight="1" x14ac:dyDescent="0.2">
      <c r="A58" s="89">
        <v>2111</v>
      </c>
      <c r="B58" s="90"/>
      <c r="C58" s="90"/>
      <c r="D58" s="91"/>
      <c r="E58" s="92" t="s">
        <v>178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3085895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3085895</v>
      </c>
      <c r="AJ58" s="97"/>
      <c r="AK58" s="97"/>
      <c r="AL58" s="97"/>
      <c r="AM58" s="98"/>
      <c r="AN58" s="96">
        <v>3484000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3484000</v>
      </c>
      <c r="BC58" s="97"/>
      <c r="BD58" s="97"/>
      <c r="BE58" s="97"/>
      <c r="BF58" s="98"/>
      <c r="BG58" s="96">
        <v>3852460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3852460</v>
      </c>
      <c r="BV58" s="97"/>
      <c r="BW58" s="97"/>
      <c r="BX58" s="97"/>
      <c r="BY58" s="98"/>
      <c r="CA58" s="99" t="s">
        <v>26</v>
      </c>
    </row>
    <row r="59" spans="1:79" s="99" customFormat="1" ht="12.75" customHeight="1" x14ac:dyDescent="0.2">
      <c r="A59" s="89">
        <v>2120</v>
      </c>
      <c r="B59" s="90"/>
      <c r="C59" s="90"/>
      <c r="D59" s="91"/>
      <c r="E59" s="92" t="s">
        <v>179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674878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674878</v>
      </c>
      <c r="AJ59" s="97"/>
      <c r="AK59" s="97"/>
      <c r="AL59" s="97"/>
      <c r="AM59" s="98"/>
      <c r="AN59" s="96">
        <v>766480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766480</v>
      </c>
      <c r="BC59" s="97"/>
      <c r="BD59" s="97"/>
      <c r="BE59" s="97"/>
      <c r="BF59" s="98"/>
      <c r="BG59" s="96">
        <v>847540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847540</v>
      </c>
      <c r="BV59" s="97"/>
      <c r="BW59" s="97"/>
      <c r="BX59" s="97"/>
      <c r="BY59" s="98"/>
    </row>
    <row r="60" spans="1:79" s="99" customFormat="1" ht="12.75" customHeight="1" x14ac:dyDescent="0.2">
      <c r="A60" s="89">
        <v>2210</v>
      </c>
      <c r="B60" s="90"/>
      <c r="C60" s="90"/>
      <c r="D60" s="91"/>
      <c r="E60" s="92" t="s">
        <v>180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687346</v>
      </c>
      <c r="V60" s="97"/>
      <c r="W60" s="97"/>
      <c r="X60" s="97"/>
      <c r="Y60" s="98"/>
      <c r="Z60" s="96">
        <v>3960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691306</v>
      </c>
      <c r="AJ60" s="97"/>
      <c r="AK60" s="97"/>
      <c r="AL60" s="97"/>
      <c r="AM60" s="98"/>
      <c r="AN60" s="96">
        <v>368000</v>
      </c>
      <c r="AO60" s="97"/>
      <c r="AP60" s="97"/>
      <c r="AQ60" s="97"/>
      <c r="AR60" s="98"/>
      <c r="AS60" s="96">
        <v>4252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372252</v>
      </c>
      <c r="BC60" s="97"/>
      <c r="BD60" s="97"/>
      <c r="BE60" s="97"/>
      <c r="BF60" s="98"/>
      <c r="BG60" s="96">
        <v>400000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400000</v>
      </c>
      <c r="BV60" s="97"/>
      <c r="BW60" s="97"/>
      <c r="BX60" s="97"/>
      <c r="BY60" s="98"/>
    </row>
    <row r="61" spans="1:79" s="99" customFormat="1" ht="12.75" customHeight="1" x14ac:dyDescent="0.2">
      <c r="A61" s="89">
        <v>2240</v>
      </c>
      <c r="B61" s="90"/>
      <c r="C61" s="90"/>
      <c r="D61" s="91"/>
      <c r="E61" s="92" t="s">
        <v>181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114382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114382</v>
      </c>
      <c r="AJ61" s="97"/>
      <c r="AK61" s="97"/>
      <c r="AL61" s="97"/>
      <c r="AM61" s="98"/>
      <c r="AN61" s="96">
        <v>123000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123000</v>
      </c>
      <c r="BC61" s="97"/>
      <c r="BD61" s="97"/>
      <c r="BE61" s="97"/>
      <c r="BF61" s="98"/>
      <c r="BG61" s="96">
        <v>200000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200000</v>
      </c>
      <c r="BV61" s="97"/>
      <c r="BW61" s="97"/>
      <c r="BX61" s="97"/>
      <c r="BY61" s="98"/>
    </row>
    <row r="62" spans="1:79" s="99" customFormat="1" ht="12.75" customHeight="1" x14ac:dyDescent="0.2">
      <c r="A62" s="89">
        <v>2250</v>
      </c>
      <c r="B62" s="90"/>
      <c r="C62" s="90"/>
      <c r="D62" s="91"/>
      <c r="E62" s="92" t="s">
        <v>182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7650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7650</v>
      </c>
      <c r="AJ62" s="97"/>
      <c r="AK62" s="97"/>
      <c r="AL62" s="97"/>
      <c r="AM62" s="98"/>
      <c r="AN62" s="96">
        <v>12000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12000</v>
      </c>
      <c r="BC62" s="97"/>
      <c r="BD62" s="97"/>
      <c r="BE62" s="97"/>
      <c r="BF62" s="98"/>
      <c r="BG62" s="96">
        <v>15000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15000</v>
      </c>
      <c r="BV62" s="97"/>
      <c r="BW62" s="97"/>
      <c r="BX62" s="97"/>
      <c r="BY62" s="98"/>
    </row>
    <row r="63" spans="1:79" s="99" customFormat="1" ht="12.75" customHeight="1" x14ac:dyDescent="0.2">
      <c r="A63" s="89">
        <v>2272</v>
      </c>
      <c r="B63" s="90"/>
      <c r="C63" s="90"/>
      <c r="D63" s="91"/>
      <c r="E63" s="92" t="s">
        <v>183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1848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1848</v>
      </c>
      <c r="AJ63" s="97"/>
      <c r="AK63" s="97"/>
      <c r="AL63" s="97"/>
      <c r="AM63" s="98"/>
      <c r="AN63" s="96">
        <v>4634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4634</v>
      </c>
      <c r="BC63" s="97"/>
      <c r="BD63" s="97"/>
      <c r="BE63" s="97"/>
      <c r="BF63" s="98"/>
      <c r="BG63" s="96">
        <v>5930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5930</v>
      </c>
      <c r="BV63" s="97"/>
      <c r="BW63" s="97"/>
      <c r="BX63" s="97"/>
      <c r="BY63" s="98"/>
    </row>
    <row r="64" spans="1:79" s="99" customFormat="1" ht="12.75" customHeight="1" x14ac:dyDescent="0.2">
      <c r="A64" s="89">
        <v>2273</v>
      </c>
      <c r="B64" s="90"/>
      <c r="C64" s="90"/>
      <c r="D64" s="91"/>
      <c r="E64" s="92" t="s">
        <v>184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72876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72876</v>
      </c>
      <c r="AJ64" s="97"/>
      <c r="AK64" s="97"/>
      <c r="AL64" s="97"/>
      <c r="AM64" s="98"/>
      <c r="AN64" s="96">
        <v>113076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113076</v>
      </c>
      <c r="BC64" s="97"/>
      <c r="BD64" s="97"/>
      <c r="BE64" s="97"/>
      <c r="BF64" s="98"/>
      <c r="BG64" s="96">
        <v>208700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208700</v>
      </c>
      <c r="BV64" s="97"/>
      <c r="BW64" s="97"/>
      <c r="BX64" s="97"/>
      <c r="BY64" s="98"/>
    </row>
    <row r="65" spans="1:79" s="99" customFormat="1" ht="12.75" customHeight="1" x14ac:dyDescent="0.2">
      <c r="A65" s="89">
        <v>2274</v>
      </c>
      <c r="B65" s="90"/>
      <c r="C65" s="90"/>
      <c r="D65" s="91"/>
      <c r="E65" s="92" t="s">
        <v>185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6">
        <v>74427</v>
      </c>
      <c r="V65" s="97"/>
      <c r="W65" s="97"/>
      <c r="X65" s="97"/>
      <c r="Y65" s="98"/>
      <c r="Z65" s="96">
        <v>0</v>
      </c>
      <c r="AA65" s="97"/>
      <c r="AB65" s="97"/>
      <c r="AC65" s="97"/>
      <c r="AD65" s="98"/>
      <c r="AE65" s="96">
        <v>0</v>
      </c>
      <c r="AF65" s="97"/>
      <c r="AG65" s="97"/>
      <c r="AH65" s="98"/>
      <c r="AI65" s="96">
        <f>IF(ISNUMBER(U65),U65,0)+IF(ISNUMBER(Z65),Z65,0)</f>
        <v>74427</v>
      </c>
      <c r="AJ65" s="97"/>
      <c r="AK65" s="97"/>
      <c r="AL65" s="97"/>
      <c r="AM65" s="98"/>
      <c r="AN65" s="96">
        <v>94943</v>
      </c>
      <c r="AO65" s="97"/>
      <c r="AP65" s="97"/>
      <c r="AQ65" s="97"/>
      <c r="AR65" s="98"/>
      <c r="AS65" s="96">
        <v>0</v>
      </c>
      <c r="AT65" s="97"/>
      <c r="AU65" s="97"/>
      <c r="AV65" s="97"/>
      <c r="AW65" s="98"/>
      <c r="AX65" s="96">
        <v>0</v>
      </c>
      <c r="AY65" s="97"/>
      <c r="AZ65" s="97"/>
      <c r="BA65" s="98"/>
      <c r="BB65" s="96">
        <f>IF(ISNUMBER(AN65),AN65,0)+IF(ISNUMBER(AS65),AS65,0)</f>
        <v>94943</v>
      </c>
      <c r="BC65" s="97"/>
      <c r="BD65" s="97"/>
      <c r="BE65" s="97"/>
      <c r="BF65" s="98"/>
      <c r="BG65" s="96">
        <v>128600</v>
      </c>
      <c r="BH65" s="97"/>
      <c r="BI65" s="97"/>
      <c r="BJ65" s="97"/>
      <c r="BK65" s="98"/>
      <c r="BL65" s="96">
        <v>0</v>
      </c>
      <c r="BM65" s="97"/>
      <c r="BN65" s="97"/>
      <c r="BO65" s="97"/>
      <c r="BP65" s="98"/>
      <c r="BQ65" s="96">
        <v>0</v>
      </c>
      <c r="BR65" s="97"/>
      <c r="BS65" s="97"/>
      <c r="BT65" s="98"/>
      <c r="BU65" s="96">
        <f>IF(ISNUMBER(BG65),BG65,0)+IF(ISNUMBER(BL65),BL65,0)</f>
        <v>128600</v>
      </c>
      <c r="BV65" s="97"/>
      <c r="BW65" s="97"/>
      <c r="BX65" s="97"/>
      <c r="BY65" s="98"/>
    </row>
    <row r="66" spans="1:79" s="99" customFormat="1" ht="25.5" customHeight="1" x14ac:dyDescent="0.2">
      <c r="A66" s="89">
        <v>2275</v>
      </c>
      <c r="B66" s="90"/>
      <c r="C66" s="90"/>
      <c r="D66" s="91"/>
      <c r="E66" s="92" t="s">
        <v>186</v>
      </c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4"/>
      <c r="U66" s="96">
        <v>25843</v>
      </c>
      <c r="V66" s="97"/>
      <c r="W66" s="97"/>
      <c r="X66" s="97"/>
      <c r="Y66" s="98"/>
      <c r="Z66" s="96">
        <v>0</v>
      </c>
      <c r="AA66" s="97"/>
      <c r="AB66" s="97"/>
      <c r="AC66" s="97"/>
      <c r="AD66" s="98"/>
      <c r="AE66" s="96">
        <v>0</v>
      </c>
      <c r="AF66" s="97"/>
      <c r="AG66" s="97"/>
      <c r="AH66" s="98"/>
      <c r="AI66" s="96">
        <f>IF(ISNUMBER(U66),U66,0)+IF(ISNUMBER(Z66),Z66,0)</f>
        <v>25843</v>
      </c>
      <c r="AJ66" s="97"/>
      <c r="AK66" s="97"/>
      <c r="AL66" s="97"/>
      <c r="AM66" s="98"/>
      <c r="AN66" s="96">
        <v>52000</v>
      </c>
      <c r="AO66" s="97"/>
      <c r="AP66" s="97"/>
      <c r="AQ66" s="97"/>
      <c r="AR66" s="98"/>
      <c r="AS66" s="96">
        <v>6600</v>
      </c>
      <c r="AT66" s="97"/>
      <c r="AU66" s="97"/>
      <c r="AV66" s="97"/>
      <c r="AW66" s="98"/>
      <c r="AX66" s="96">
        <v>0</v>
      </c>
      <c r="AY66" s="97"/>
      <c r="AZ66" s="97"/>
      <c r="BA66" s="98"/>
      <c r="BB66" s="96">
        <f>IF(ISNUMBER(AN66),AN66,0)+IF(ISNUMBER(AS66),AS66,0)</f>
        <v>58600</v>
      </c>
      <c r="BC66" s="97"/>
      <c r="BD66" s="97"/>
      <c r="BE66" s="97"/>
      <c r="BF66" s="98"/>
      <c r="BG66" s="96">
        <v>54000</v>
      </c>
      <c r="BH66" s="97"/>
      <c r="BI66" s="97"/>
      <c r="BJ66" s="97"/>
      <c r="BK66" s="98"/>
      <c r="BL66" s="96">
        <v>0</v>
      </c>
      <c r="BM66" s="97"/>
      <c r="BN66" s="97"/>
      <c r="BO66" s="97"/>
      <c r="BP66" s="98"/>
      <c r="BQ66" s="96">
        <v>0</v>
      </c>
      <c r="BR66" s="97"/>
      <c r="BS66" s="97"/>
      <c r="BT66" s="98"/>
      <c r="BU66" s="96">
        <f>IF(ISNUMBER(BG66),BG66,0)+IF(ISNUMBER(BL66),BL66,0)</f>
        <v>54000</v>
      </c>
      <c r="BV66" s="97"/>
      <c r="BW66" s="97"/>
      <c r="BX66" s="97"/>
      <c r="BY66" s="98"/>
    </row>
    <row r="67" spans="1:79" s="99" customFormat="1" ht="38.25" customHeight="1" x14ac:dyDescent="0.2">
      <c r="A67" s="89">
        <v>2282</v>
      </c>
      <c r="B67" s="90"/>
      <c r="C67" s="90"/>
      <c r="D67" s="91"/>
      <c r="E67" s="92" t="s">
        <v>187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4"/>
      <c r="U67" s="96">
        <v>4200</v>
      </c>
      <c r="V67" s="97"/>
      <c r="W67" s="97"/>
      <c r="X67" s="97"/>
      <c r="Y67" s="98"/>
      <c r="Z67" s="96">
        <v>0</v>
      </c>
      <c r="AA67" s="97"/>
      <c r="AB67" s="97"/>
      <c r="AC67" s="97"/>
      <c r="AD67" s="98"/>
      <c r="AE67" s="96">
        <v>0</v>
      </c>
      <c r="AF67" s="97"/>
      <c r="AG67" s="97"/>
      <c r="AH67" s="98"/>
      <c r="AI67" s="96">
        <f>IF(ISNUMBER(U67),U67,0)+IF(ISNUMBER(Z67),Z67,0)</f>
        <v>4200</v>
      </c>
      <c r="AJ67" s="97"/>
      <c r="AK67" s="97"/>
      <c r="AL67" s="97"/>
      <c r="AM67" s="98"/>
      <c r="AN67" s="96">
        <v>6330</v>
      </c>
      <c r="AO67" s="97"/>
      <c r="AP67" s="97"/>
      <c r="AQ67" s="97"/>
      <c r="AR67" s="98"/>
      <c r="AS67" s="96">
        <v>0</v>
      </c>
      <c r="AT67" s="97"/>
      <c r="AU67" s="97"/>
      <c r="AV67" s="97"/>
      <c r="AW67" s="98"/>
      <c r="AX67" s="96">
        <v>0</v>
      </c>
      <c r="AY67" s="97"/>
      <c r="AZ67" s="97"/>
      <c r="BA67" s="98"/>
      <c r="BB67" s="96">
        <f>IF(ISNUMBER(AN67),AN67,0)+IF(ISNUMBER(AS67),AS67,0)</f>
        <v>6330</v>
      </c>
      <c r="BC67" s="97"/>
      <c r="BD67" s="97"/>
      <c r="BE67" s="97"/>
      <c r="BF67" s="98"/>
      <c r="BG67" s="96">
        <v>7000</v>
      </c>
      <c r="BH67" s="97"/>
      <c r="BI67" s="97"/>
      <c r="BJ67" s="97"/>
      <c r="BK67" s="98"/>
      <c r="BL67" s="96">
        <v>0</v>
      </c>
      <c r="BM67" s="97"/>
      <c r="BN67" s="97"/>
      <c r="BO67" s="97"/>
      <c r="BP67" s="98"/>
      <c r="BQ67" s="96">
        <v>0</v>
      </c>
      <c r="BR67" s="97"/>
      <c r="BS67" s="97"/>
      <c r="BT67" s="98"/>
      <c r="BU67" s="96">
        <f>IF(ISNUMBER(BG67),BG67,0)+IF(ISNUMBER(BL67),BL67,0)</f>
        <v>7000</v>
      </c>
      <c r="BV67" s="97"/>
      <c r="BW67" s="97"/>
      <c r="BX67" s="97"/>
      <c r="BY67" s="98"/>
    </row>
    <row r="68" spans="1:79" s="99" customFormat="1" ht="12.75" customHeight="1" x14ac:dyDescent="0.2">
      <c r="A68" s="89">
        <v>2800</v>
      </c>
      <c r="B68" s="90"/>
      <c r="C68" s="90"/>
      <c r="D68" s="91"/>
      <c r="E68" s="92" t="s">
        <v>188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4"/>
      <c r="U68" s="96">
        <v>1636</v>
      </c>
      <c r="V68" s="97"/>
      <c r="W68" s="97"/>
      <c r="X68" s="97"/>
      <c r="Y68" s="98"/>
      <c r="Z68" s="96">
        <v>0</v>
      </c>
      <c r="AA68" s="97"/>
      <c r="AB68" s="97"/>
      <c r="AC68" s="97"/>
      <c r="AD68" s="98"/>
      <c r="AE68" s="96">
        <v>0</v>
      </c>
      <c r="AF68" s="97"/>
      <c r="AG68" s="97"/>
      <c r="AH68" s="98"/>
      <c r="AI68" s="96">
        <f>IF(ISNUMBER(U68),U68,0)+IF(ISNUMBER(Z68),Z68,0)</f>
        <v>1636</v>
      </c>
      <c r="AJ68" s="97"/>
      <c r="AK68" s="97"/>
      <c r="AL68" s="97"/>
      <c r="AM68" s="98"/>
      <c r="AN68" s="96">
        <v>2400</v>
      </c>
      <c r="AO68" s="97"/>
      <c r="AP68" s="97"/>
      <c r="AQ68" s="97"/>
      <c r="AR68" s="98"/>
      <c r="AS68" s="96">
        <v>0</v>
      </c>
      <c r="AT68" s="97"/>
      <c r="AU68" s="97"/>
      <c r="AV68" s="97"/>
      <c r="AW68" s="98"/>
      <c r="AX68" s="96">
        <v>0</v>
      </c>
      <c r="AY68" s="97"/>
      <c r="AZ68" s="97"/>
      <c r="BA68" s="98"/>
      <c r="BB68" s="96">
        <f>IF(ISNUMBER(AN68),AN68,0)+IF(ISNUMBER(AS68),AS68,0)</f>
        <v>2400</v>
      </c>
      <c r="BC68" s="97"/>
      <c r="BD68" s="97"/>
      <c r="BE68" s="97"/>
      <c r="BF68" s="98"/>
      <c r="BG68" s="96">
        <v>1000</v>
      </c>
      <c r="BH68" s="97"/>
      <c r="BI68" s="97"/>
      <c r="BJ68" s="97"/>
      <c r="BK68" s="98"/>
      <c r="BL68" s="96">
        <v>0</v>
      </c>
      <c r="BM68" s="97"/>
      <c r="BN68" s="97"/>
      <c r="BO68" s="97"/>
      <c r="BP68" s="98"/>
      <c r="BQ68" s="96">
        <v>0</v>
      </c>
      <c r="BR68" s="97"/>
      <c r="BS68" s="97"/>
      <c r="BT68" s="98"/>
      <c r="BU68" s="96">
        <f>IF(ISNUMBER(BG68),BG68,0)+IF(ISNUMBER(BL68),BL68,0)</f>
        <v>1000</v>
      </c>
      <c r="BV68" s="97"/>
      <c r="BW68" s="97"/>
      <c r="BX68" s="97"/>
      <c r="BY68" s="98"/>
    </row>
    <row r="69" spans="1:79" s="99" customFormat="1" ht="25.5" customHeight="1" x14ac:dyDescent="0.2">
      <c r="A69" s="89">
        <v>3110</v>
      </c>
      <c r="B69" s="90"/>
      <c r="C69" s="90"/>
      <c r="D69" s="91"/>
      <c r="E69" s="92" t="s">
        <v>189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4"/>
      <c r="U69" s="96">
        <v>0</v>
      </c>
      <c r="V69" s="97"/>
      <c r="W69" s="97"/>
      <c r="X69" s="97"/>
      <c r="Y69" s="98"/>
      <c r="Z69" s="96">
        <v>56798</v>
      </c>
      <c r="AA69" s="97"/>
      <c r="AB69" s="97"/>
      <c r="AC69" s="97"/>
      <c r="AD69" s="98"/>
      <c r="AE69" s="96">
        <v>56798</v>
      </c>
      <c r="AF69" s="97"/>
      <c r="AG69" s="97"/>
      <c r="AH69" s="98"/>
      <c r="AI69" s="96">
        <f>IF(ISNUMBER(U69),U69,0)+IF(ISNUMBER(Z69),Z69,0)</f>
        <v>56798</v>
      </c>
      <c r="AJ69" s="97"/>
      <c r="AK69" s="97"/>
      <c r="AL69" s="97"/>
      <c r="AM69" s="98"/>
      <c r="AN69" s="96">
        <v>0</v>
      </c>
      <c r="AO69" s="97"/>
      <c r="AP69" s="97"/>
      <c r="AQ69" s="97"/>
      <c r="AR69" s="98"/>
      <c r="AS69" s="96">
        <v>0</v>
      </c>
      <c r="AT69" s="97"/>
      <c r="AU69" s="97"/>
      <c r="AV69" s="97"/>
      <c r="AW69" s="98"/>
      <c r="AX69" s="96">
        <v>0</v>
      </c>
      <c r="AY69" s="97"/>
      <c r="AZ69" s="97"/>
      <c r="BA69" s="98"/>
      <c r="BB69" s="96">
        <f>IF(ISNUMBER(AN69),AN69,0)+IF(ISNUMBER(AS69),AS69,0)</f>
        <v>0</v>
      </c>
      <c r="BC69" s="97"/>
      <c r="BD69" s="97"/>
      <c r="BE69" s="97"/>
      <c r="BF69" s="98"/>
      <c r="BG69" s="96">
        <v>0</v>
      </c>
      <c r="BH69" s="97"/>
      <c r="BI69" s="97"/>
      <c r="BJ69" s="97"/>
      <c r="BK69" s="98"/>
      <c r="BL69" s="96">
        <v>0</v>
      </c>
      <c r="BM69" s="97"/>
      <c r="BN69" s="97"/>
      <c r="BO69" s="97"/>
      <c r="BP69" s="98"/>
      <c r="BQ69" s="96">
        <v>0</v>
      </c>
      <c r="BR69" s="97"/>
      <c r="BS69" s="97"/>
      <c r="BT69" s="98"/>
      <c r="BU69" s="96">
        <f>IF(ISNUMBER(BG69),BG69,0)+IF(ISNUMBER(BL69),BL69,0)</f>
        <v>0</v>
      </c>
      <c r="BV69" s="97"/>
      <c r="BW69" s="97"/>
      <c r="BX69" s="97"/>
      <c r="BY69" s="98"/>
    </row>
    <row r="70" spans="1:79" s="6" customFormat="1" ht="12.75" customHeight="1" x14ac:dyDescent="0.2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2"/>
      <c r="U70" s="104">
        <v>4750981</v>
      </c>
      <c r="V70" s="105"/>
      <c r="W70" s="105"/>
      <c r="X70" s="105"/>
      <c r="Y70" s="106"/>
      <c r="Z70" s="104">
        <v>60758</v>
      </c>
      <c r="AA70" s="105"/>
      <c r="AB70" s="105"/>
      <c r="AC70" s="105"/>
      <c r="AD70" s="106"/>
      <c r="AE70" s="104">
        <v>56798</v>
      </c>
      <c r="AF70" s="105"/>
      <c r="AG70" s="105"/>
      <c r="AH70" s="106"/>
      <c r="AI70" s="104">
        <f>IF(ISNUMBER(U70),U70,0)+IF(ISNUMBER(Z70),Z70,0)</f>
        <v>4811739</v>
      </c>
      <c r="AJ70" s="105"/>
      <c r="AK70" s="105"/>
      <c r="AL70" s="105"/>
      <c r="AM70" s="106"/>
      <c r="AN70" s="104">
        <v>5026863</v>
      </c>
      <c r="AO70" s="105"/>
      <c r="AP70" s="105"/>
      <c r="AQ70" s="105"/>
      <c r="AR70" s="106"/>
      <c r="AS70" s="104">
        <v>10852</v>
      </c>
      <c r="AT70" s="105"/>
      <c r="AU70" s="105"/>
      <c r="AV70" s="105"/>
      <c r="AW70" s="106"/>
      <c r="AX70" s="104">
        <v>0</v>
      </c>
      <c r="AY70" s="105"/>
      <c r="AZ70" s="105"/>
      <c r="BA70" s="106"/>
      <c r="BB70" s="104">
        <f>IF(ISNUMBER(AN70),AN70,0)+IF(ISNUMBER(AS70),AS70,0)</f>
        <v>5037715</v>
      </c>
      <c r="BC70" s="105"/>
      <c r="BD70" s="105"/>
      <c r="BE70" s="105"/>
      <c r="BF70" s="106"/>
      <c r="BG70" s="104">
        <v>5720230</v>
      </c>
      <c r="BH70" s="105"/>
      <c r="BI70" s="105"/>
      <c r="BJ70" s="105"/>
      <c r="BK70" s="106"/>
      <c r="BL70" s="104">
        <v>0</v>
      </c>
      <c r="BM70" s="105"/>
      <c r="BN70" s="105"/>
      <c r="BO70" s="105"/>
      <c r="BP70" s="106"/>
      <c r="BQ70" s="104">
        <v>0</v>
      </c>
      <c r="BR70" s="105"/>
      <c r="BS70" s="105"/>
      <c r="BT70" s="106"/>
      <c r="BU70" s="104">
        <f>IF(ISNUMBER(BG70),BG70,0)+IF(ISNUMBER(BL70),BL70,0)</f>
        <v>5720230</v>
      </c>
      <c r="BV70" s="105"/>
      <c r="BW70" s="105"/>
      <c r="BX70" s="105"/>
      <c r="BY70" s="106"/>
    </row>
    <row r="72" spans="1:79" ht="14.25" customHeight="1" x14ac:dyDescent="0.2">
      <c r="A72" s="29" t="s">
        <v>263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4" t="s">
        <v>249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</row>
    <row r="74" spans="1:79" ht="23.1" customHeight="1" x14ac:dyDescent="0.2">
      <c r="A74" s="61" t="s">
        <v>119</v>
      </c>
      <c r="B74" s="62"/>
      <c r="C74" s="62"/>
      <c r="D74" s="62"/>
      <c r="E74" s="63"/>
      <c r="F74" s="27" t="s">
        <v>19</v>
      </c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6" t="s">
        <v>250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8"/>
      <c r="AN74" s="36" t="s">
        <v>253</v>
      </c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8"/>
      <c r="BG74" s="36" t="s">
        <v>261</v>
      </c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8"/>
    </row>
    <row r="75" spans="1:79" ht="51.75" customHeight="1" x14ac:dyDescent="0.2">
      <c r="A75" s="64"/>
      <c r="B75" s="65"/>
      <c r="C75" s="65"/>
      <c r="D75" s="65"/>
      <c r="E75" s="66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6" t="s">
        <v>4</v>
      </c>
      <c r="V75" s="37"/>
      <c r="W75" s="37"/>
      <c r="X75" s="37"/>
      <c r="Y75" s="38"/>
      <c r="Z75" s="36" t="s">
        <v>3</v>
      </c>
      <c r="AA75" s="37"/>
      <c r="AB75" s="37"/>
      <c r="AC75" s="37"/>
      <c r="AD75" s="38"/>
      <c r="AE75" s="57" t="s">
        <v>116</v>
      </c>
      <c r="AF75" s="58"/>
      <c r="AG75" s="58"/>
      <c r="AH75" s="59"/>
      <c r="AI75" s="36" t="s">
        <v>5</v>
      </c>
      <c r="AJ75" s="37"/>
      <c r="AK75" s="37"/>
      <c r="AL75" s="37"/>
      <c r="AM75" s="38"/>
      <c r="AN75" s="36" t="s">
        <v>4</v>
      </c>
      <c r="AO75" s="37"/>
      <c r="AP75" s="37"/>
      <c r="AQ75" s="37"/>
      <c r="AR75" s="38"/>
      <c r="AS75" s="36" t="s">
        <v>3</v>
      </c>
      <c r="AT75" s="37"/>
      <c r="AU75" s="37"/>
      <c r="AV75" s="37"/>
      <c r="AW75" s="38"/>
      <c r="AX75" s="57" t="s">
        <v>116</v>
      </c>
      <c r="AY75" s="58"/>
      <c r="AZ75" s="58"/>
      <c r="BA75" s="59"/>
      <c r="BB75" s="36" t="s">
        <v>96</v>
      </c>
      <c r="BC75" s="37"/>
      <c r="BD75" s="37"/>
      <c r="BE75" s="37"/>
      <c r="BF75" s="38"/>
      <c r="BG75" s="36" t="s">
        <v>4</v>
      </c>
      <c r="BH75" s="37"/>
      <c r="BI75" s="37"/>
      <c r="BJ75" s="37"/>
      <c r="BK75" s="38"/>
      <c r="BL75" s="36" t="s">
        <v>3</v>
      </c>
      <c r="BM75" s="37"/>
      <c r="BN75" s="37"/>
      <c r="BO75" s="37"/>
      <c r="BP75" s="38"/>
      <c r="BQ75" s="57" t="s">
        <v>116</v>
      </c>
      <c r="BR75" s="58"/>
      <c r="BS75" s="58"/>
      <c r="BT75" s="59"/>
      <c r="BU75" s="27" t="s">
        <v>97</v>
      </c>
      <c r="BV75" s="27"/>
      <c r="BW75" s="27"/>
      <c r="BX75" s="27"/>
      <c r="BY75" s="27"/>
    </row>
    <row r="76" spans="1:79" ht="15" customHeight="1" x14ac:dyDescent="0.2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8"/>
      <c r="U76" s="36">
        <v>3</v>
      </c>
      <c r="V76" s="37"/>
      <c r="W76" s="37"/>
      <c r="X76" s="37"/>
      <c r="Y76" s="38"/>
      <c r="Z76" s="36">
        <v>4</v>
      </c>
      <c r="AA76" s="37"/>
      <c r="AB76" s="37"/>
      <c r="AC76" s="37"/>
      <c r="AD76" s="38"/>
      <c r="AE76" s="36">
        <v>5</v>
      </c>
      <c r="AF76" s="37"/>
      <c r="AG76" s="37"/>
      <c r="AH76" s="38"/>
      <c r="AI76" s="36">
        <v>6</v>
      </c>
      <c r="AJ76" s="37"/>
      <c r="AK76" s="37"/>
      <c r="AL76" s="37"/>
      <c r="AM76" s="38"/>
      <c r="AN76" s="36">
        <v>7</v>
      </c>
      <c r="AO76" s="37"/>
      <c r="AP76" s="37"/>
      <c r="AQ76" s="37"/>
      <c r="AR76" s="38"/>
      <c r="AS76" s="36">
        <v>8</v>
      </c>
      <c r="AT76" s="37"/>
      <c r="AU76" s="37"/>
      <c r="AV76" s="37"/>
      <c r="AW76" s="38"/>
      <c r="AX76" s="36">
        <v>9</v>
      </c>
      <c r="AY76" s="37"/>
      <c r="AZ76" s="37"/>
      <c r="BA76" s="38"/>
      <c r="BB76" s="36">
        <v>10</v>
      </c>
      <c r="BC76" s="37"/>
      <c r="BD76" s="37"/>
      <c r="BE76" s="37"/>
      <c r="BF76" s="38"/>
      <c r="BG76" s="36">
        <v>11</v>
      </c>
      <c r="BH76" s="37"/>
      <c r="BI76" s="37"/>
      <c r="BJ76" s="37"/>
      <c r="BK76" s="38"/>
      <c r="BL76" s="36">
        <v>12</v>
      </c>
      <c r="BM76" s="37"/>
      <c r="BN76" s="37"/>
      <c r="BO76" s="37"/>
      <c r="BP76" s="38"/>
      <c r="BQ76" s="36">
        <v>13</v>
      </c>
      <c r="BR76" s="37"/>
      <c r="BS76" s="37"/>
      <c r="BT76" s="38"/>
      <c r="BU76" s="27">
        <v>14</v>
      </c>
      <c r="BV76" s="27"/>
      <c r="BW76" s="27"/>
      <c r="BX76" s="27"/>
      <c r="BY76" s="27"/>
    </row>
    <row r="77" spans="1:79" s="1" customFormat="1" ht="13.5" hidden="1" customHeight="1" x14ac:dyDescent="0.2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1"/>
      <c r="U77" s="39" t="s">
        <v>65</v>
      </c>
      <c r="V77" s="40"/>
      <c r="W77" s="40"/>
      <c r="X77" s="40"/>
      <c r="Y77" s="41"/>
      <c r="Z77" s="39" t="s">
        <v>66</v>
      </c>
      <c r="AA77" s="40"/>
      <c r="AB77" s="40"/>
      <c r="AC77" s="40"/>
      <c r="AD77" s="41"/>
      <c r="AE77" s="39" t="s">
        <v>91</v>
      </c>
      <c r="AF77" s="40"/>
      <c r="AG77" s="40"/>
      <c r="AH77" s="41"/>
      <c r="AI77" s="47" t="s">
        <v>169</v>
      </c>
      <c r="AJ77" s="48"/>
      <c r="AK77" s="48"/>
      <c r="AL77" s="48"/>
      <c r="AM77" s="49"/>
      <c r="AN77" s="39" t="s">
        <v>67</v>
      </c>
      <c r="AO77" s="40"/>
      <c r="AP77" s="40"/>
      <c r="AQ77" s="40"/>
      <c r="AR77" s="41"/>
      <c r="AS77" s="39" t="s">
        <v>68</v>
      </c>
      <c r="AT77" s="40"/>
      <c r="AU77" s="40"/>
      <c r="AV77" s="40"/>
      <c r="AW77" s="41"/>
      <c r="AX77" s="39" t="s">
        <v>92</v>
      </c>
      <c r="AY77" s="40"/>
      <c r="AZ77" s="40"/>
      <c r="BA77" s="41"/>
      <c r="BB77" s="47" t="s">
        <v>169</v>
      </c>
      <c r="BC77" s="48"/>
      <c r="BD77" s="48"/>
      <c r="BE77" s="48"/>
      <c r="BF77" s="49"/>
      <c r="BG77" s="39" t="s">
        <v>58</v>
      </c>
      <c r="BH77" s="40"/>
      <c r="BI77" s="40"/>
      <c r="BJ77" s="40"/>
      <c r="BK77" s="41"/>
      <c r="BL77" s="39" t="s">
        <v>59</v>
      </c>
      <c r="BM77" s="40"/>
      <c r="BN77" s="40"/>
      <c r="BO77" s="40"/>
      <c r="BP77" s="41"/>
      <c r="BQ77" s="39" t="s">
        <v>93</v>
      </c>
      <c r="BR77" s="40"/>
      <c r="BS77" s="40"/>
      <c r="BT77" s="41"/>
      <c r="BU77" s="50" t="s">
        <v>169</v>
      </c>
      <c r="BV77" s="50"/>
      <c r="BW77" s="50"/>
      <c r="BX77" s="50"/>
      <c r="BY77" s="50"/>
      <c r="CA77" t="s">
        <v>27</v>
      </c>
    </row>
    <row r="78" spans="1:79" s="6" customFormat="1" ht="12.75" customHeight="1" x14ac:dyDescent="0.2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8"/>
      <c r="U78" s="104"/>
      <c r="V78" s="105"/>
      <c r="W78" s="105"/>
      <c r="X78" s="105"/>
      <c r="Y78" s="106"/>
      <c r="Z78" s="104"/>
      <c r="AA78" s="105"/>
      <c r="AB78" s="105"/>
      <c r="AC78" s="105"/>
      <c r="AD78" s="106"/>
      <c r="AE78" s="104"/>
      <c r="AF78" s="105"/>
      <c r="AG78" s="105"/>
      <c r="AH78" s="106"/>
      <c r="AI78" s="104">
        <f>IF(ISNUMBER(U78),U78,0)+IF(ISNUMBER(Z78),Z78,0)</f>
        <v>0</v>
      </c>
      <c r="AJ78" s="105"/>
      <c r="AK78" s="105"/>
      <c r="AL78" s="105"/>
      <c r="AM78" s="106"/>
      <c r="AN78" s="104"/>
      <c r="AO78" s="105"/>
      <c r="AP78" s="105"/>
      <c r="AQ78" s="105"/>
      <c r="AR78" s="106"/>
      <c r="AS78" s="104"/>
      <c r="AT78" s="105"/>
      <c r="AU78" s="105"/>
      <c r="AV78" s="105"/>
      <c r="AW78" s="106"/>
      <c r="AX78" s="104"/>
      <c r="AY78" s="105"/>
      <c r="AZ78" s="105"/>
      <c r="BA78" s="106"/>
      <c r="BB78" s="104">
        <f>IF(ISNUMBER(AN78),AN78,0)+IF(ISNUMBER(AS78),AS78,0)</f>
        <v>0</v>
      </c>
      <c r="BC78" s="105"/>
      <c r="BD78" s="105"/>
      <c r="BE78" s="105"/>
      <c r="BF78" s="106"/>
      <c r="BG78" s="104"/>
      <c r="BH78" s="105"/>
      <c r="BI78" s="105"/>
      <c r="BJ78" s="105"/>
      <c r="BK78" s="106"/>
      <c r="BL78" s="104"/>
      <c r="BM78" s="105"/>
      <c r="BN78" s="105"/>
      <c r="BO78" s="105"/>
      <c r="BP78" s="106"/>
      <c r="BQ78" s="104"/>
      <c r="BR78" s="105"/>
      <c r="BS78" s="105"/>
      <c r="BT78" s="106"/>
      <c r="BU78" s="104">
        <f>IF(ISNUMBER(BG78),BG78,0)+IF(ISNUMBER(BL78),BL78,0)</f>
        <v>0</v>
      </c>
      <c r="BV78" s="105"/>
      <c r="BW78" s="105"/>
      <c r="BX78" s="105"/>
      <c r="BY78" s="106"/>
      <c r="CA78" s="6" t="s">
        <v>28</v>
      </c>
    </row>
    <row r="80" spans="1:79" ht="14.25" customHeight="1" x14ac:dyDescent="0.2">
      <c r="A80" s="29" t="s">
        <v>277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4" t="s">
        <v>249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</row>
    <row r="82" spans="1:79" ht="23.1" customHeight="1" x14ac:dyDescent="0.2">
      <c r="A82" s="61" t="s">
        <v>118</v>
      </c>
      <c r="B82" s="62"/>
      <c r="C82" s="62"/>
      <c r="D82" s="63"/>
      <c r="E82" s="51" t="s">
        <v>19</v>
      </c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3"/>
      <c r="X82" s="36" t="s">
        <v>271</v>
      </c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8"/>
      <c r="AR82" s="27" t="s">
        <v>276</v>
      </c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</row>
    <row r="83" spans="1:79" ht="48.75" customHeight="1" x14ac:dyDescent="0.2">
      <c r="A83" s="64"/>
      <c r="B83" s="65"/>
      <c r="C83" s="65"/>
      <c r="D83" s="66"/>
      <c r="E83" s="54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6"/>
      <c r="X83" s="51" t="s">
        <v>4</v>
      </c>
      <c r="Y83" s="52"/>
      <c r="Z83" s="52"/>
      <c r="AA83" s="52"/>
      <c r="AB83" s="53"/>
      <c r="AC83" s="51" t="s">
        <v>3</v>
      </c>
      <c r="AD83" s="52"/>
      <c r="AE83" s="52"/>
      <c r="AF83" s="52"/>
      <c r="AG83" s="53"/>
      <c r="AH83" s="57" t="s">
        <v>116</v>
      </c>
      <c r="AI83" s="58"/>
      <c r="AJ83" s="58"/>
      <c r="AK83" s="58"/>
      <c r="AL83" s="59"/>
      <c r="AM83" s="36" t="s">
        <v>5</v>
      </c>
      <c r="AN83" s="37"/>
      <c r="AO83" s="37"/>
      <c r="AP83" s="37"/>
      <c r="AQ83" s="38"/>
      <c r="AR83" s="36" t="s">
        <v>4</v>
      </c>
      <c r="AS83" s="37"/>
      <c r="AT83" s="37"/>
      <c r="AU83" s="37"/>
      <c r="AV83" s="38"/>
      <c r="AW83" s="36" t="s">
        <v>3</v>
      </c>
      <c r="AX83" s="37"/>
      <c r="AY83" s="37"/>
      <c r="AZ83" s="37"/>
      <c r="BA83" s="38"/>
      <c r="BB83" s="57" t="s">
        <v>116</v>
      </c>
      <c r="BC83" s="58"/>
      <c r="BD83" s="58"/>
      <c r="BE83" s="58"/>
      <c r="BF83" s="59"/>
      <c r="BG83" s="36" t="s">
        <v>96</v>
      </c>
      <c r="BH83" s="37"/>
      <c r="BI83" s="37"/>
      <c r="BJ83" s="37"/>
      <c r="BK83" s="38"/>
    </row>
    <row r="84" spans="1:79" ht="12.75" customHeight="1" x14ac:dyDescent="0.2">
      <c r="A84" s="36">
        <v>1</v>
      </c>
      <c r="B84" s="37"/>
      <c r="C84" s="37"/>
      <c r="D84" s="38"/>
      <c r="E84" s="36">
        <v>2</v>
      </c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36">
        <v>3</v>
      </c>
      <c r="Y84" s="37"/>
      <c r="Z84" s="37"/>
      <c r="AA84" s="37"/>
      <c r="AB84" s="38"/>
      <c r="AC84" s="36">
        <v>4</v>
      </c>
      <c r="AD84" s="37"/>
      <c r="AE84" s="37"/>
      <c r="AF84" s="37"/>
      <c r="AG84" s="38"/>
      <c r="AH84" s="36">
        <v>5</v>
      </c>
      <c r="AI84" s="37"/>
      <c r="AJ84" s="37"/>
      <c r="AK84" s="37"/>
      <c r="AL84" s="38"/>
      <c r="AM84" s="36">
        <v>6</v>
      </c>
      <c r="AN84" s="37"/>
      <c r="AO84" s="37"/>
      <c r="AP84" s="37"/>
      <c r="AQ84" s="38"/>
      <c r="AR84" s="36">
        <v>7</v>
      </c>
      <c r="AS84" s="37"/>
      <c r="AT84" s="37"/>
      <c r="AU84" s="37"/>
      <c r="AV84" s="38"/>
      <c r="AW84" s="36">
        <v>8</v>
      </c>
      <c r="AX84" s="37"/>
      <c r="AY84" s="37"/>
      <c r="AZ84" s="37"/>
      <c r="BA84" s="38"/>
      <c r="BB84" s="36">
        <v>9</v>
      </c>
      <c r="BC84" s="37"/>
      <c r="BD84" s="37"/>
      <c r="BE84" s="37"/>
      <c r="BF84" s="38"/>
      <c r="BG84" s="36">
        <v>10</v>
      </c>
      <c r="BH84" s="37"/>
      <c r="BI84" s="37"/>
      <c r="BJ84" s="37"/>
      <c r="BK84" s="38"/>
    </row>
    <row r="85" spans="1:79" s="1" customFormat="1" ht="12.75" hidden="1" customHeight="1" x14ac:dyDescent="0.2">
      <c r="A85" s="39" t="s">
        <v>64</v>
      </c>
      <c r="B85" s="40"/>
      <c r="C85" s="40"/>
      <c r="D85" s="41"/>
      <c r="E85" s="39" t="s">
        <v>57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68" t="s">
        <v>60</v>
      </c>
      <c r="Y85" s="69"/>
      <c r="Z85" s="69"/>
      <c r="AA85" s="69"/>
      <c r="AB85" s="70"/>
      <c r="AC85" s="68" t="s">
        <v>61</v>
      </c>
      <c r="AD85" s="69"/>
      <c r="AE85" s="69"/>
      <c r="AF85" s="69"/>
      <c r="AG85" s="70"/>
      <c r="AH85" s="39" t="s">
        <v>94</v>
      </c>
      <c r="AI85" s="40"/>
      <c r="AJ85" s="40"/>
      <c r="AK85" s="40"/>
      <c r="AL85" s="41"/>
      <c r="AM85" s="47" t="s">
        <v>170</v>
      </c>
      <c r="AN85" s="48"/>
      <c r="AO85" s="48"/>
      <c r="AP85" s="48"/>
      <c r="AQ85" s="49"/>
      <c r="AR85" s="39" t="s">
        <v>62</v>
      </c>
      <c r="AS85" s="40"/>
      <c r="AT85" s="40"/>
      <c r="AU85" s="40"/>
      <c r="AV85" s="41"/>
      <c r="AW85" s="39" t="s">
        <v>63</v>
      </c>
      <c r="AX85" s="40"/>
      <c r="AY85" s="40"/>
      <c r="AZ85" s="40"/>
      <c r="BA85" s="41"/>
      <c r="BB85" s="39" t="s">
        <v>95</v>
      </c>
      <c r="BC85" s="40"/>
      <c r="BD85" s="40"/>
      <c r="BE85" s="40"/>
      <c r="BF85" s="41"/>
      <c r="BG85" s="47" t="s">
        <v>170</v>
      </c>
      <c r="BH85" s="48"/>
      <c r="BI85" s="48"/>
      <c r="BJ85" s="48"/>
      <c r="BK85" s="49"/>
      <c r="CA85" t="s">
        <v>29</v>
      </c>
    </row>
    <row r="86" spans="1:79" s="99" customFormat="1" ht="12.75" customHeight="1" x14ac:dyDescent="0.2">
      <c r="A86" s="89">
        <v>2111</v>
      </c>
      <c r="B86" s="90"/>
      <c r="C86" s="90"/>
      <c r="D86" s="91"/>
      <c r="E86" s="92" t="s">
        <v>178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3852460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3852460</v>
      </c>
      <c r="AN86" s="97"/>
      <c r="AO86" s="97"/>
      <c r="AP86" s="97"/>
      <c r="AQ86" s="98"/>
      <c r="AR86" s="96">
        <v>3852460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3852460</v>
      </c>
      <c r="BH86" s="95"/>
      <c r="BI86" s="95"/>
      <c r="BJ86" s="95"/>
      <c r="BK86" s="95"/>
      <c r="CA86" s="99" t="s">
        <v>30</v>
      </c>
    </row>
    <row r="87" spans="1:79" s="99" customFormat="1" ht="12.75" customHeight="1" x14ac:dyDescent="0.2">
      <c r="A87" s="89">
        <v>2120</v>
      </c>
      <c r="B87" s="90"/>
      <c r="C87" s="90"/>
      <c r="D87" s="91"/>
      <c r="E87" s="92" t="s">
        <v>179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847540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847540</v>
      </c>
      <c r="AN87" s="97"/>
      <c r="AO87" s="97"/>
      <c r="AP87" s="97"/>
      <c r="AQ87" s="98"/>
      <c r="AR87" s="96">
        <v>847540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847540</v>
      </c>
      <c r="BH87" s="95"/>
      <c r="BI87" s="95"/>
      <c r="BJ87" s="95"/>
      <c r="BK87" s="95"/>
    </row>
    <row r="88" spans="1:79" s="99" customFormat="1" ht="12.75" customHeight="1" x14ac:dyDescent="0.2">
      <c r="A88" s="89">
        <v>2210</v>
      </c>
      <c r="B88" s="90"/>
      <c r="C88" s="90"/>
      <c r="D88" s="91"/>
      <c r="E88" s="92" t="s">
        <v>180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400000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400000</v>
      </c>
      <c r="AN88" s="97"/>
      <c r="AO88" s="97"/>
      <c r="AP88" s="97"/>
      <c r="AQ88" s="98"/>
      <c r="AR88" s="96">
        <v>400000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400000</v>
      </c>
      <c r="BH88" s="95"/>
      <c r="BI88" s="95"/>
      <c r="BJ88" s="95"/>
      <c r="BK88" s="95"/>
    </row>
    <row r="89" spans="1:79" s="99" customFormat="1" ht="12.75" customHeight="1" x14ac:dyDescent="0.2">
      <c r="A89" s="89">
        <v>2240</v>
      </c>
      <c r="B89" s="90"/>
      <c r="C89" s="90"/>
      <c r="D89" s="91"/>
      <c r="E89" s="92" t="s">
        <v>181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200000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200000</v>
      </c>
      <c r="AN89" s="97"/>
      <c r="AO89" s="97"/>
      <c r="AP89" s="97"/>
      <c r="AQ89" s="98"/>
      <c r="AR89" s="96">
        <v>200000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200000</v>
      </c>
      <c r="BH89" s="95"/>
      <c r="BI89" s="95"/>
      <c r="BJ89" s="95"/>
      <c r="BK89" s="95"/>
    </row>
    <row r="90" spans="1:79" s="99" customFormat="1" ht="12.75" customHeight="1" x14ac:dyDescent="0.2">
      <c r="A90" s="89">
        <v>2250</v>
      </c>
      <c r="B90" s="90"/>
      <c r="C90" s="90"/>
      <c r="D90" s="91"/>
      <c r="E90" s="92" t="s">
        <v>182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15000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15000</v>
      </c>
      <c r="AN90" s="97"/>
      <c r="AO90" s="97"/>
      <c r="AP90" s="97"/>
      <c r="AQ90" s="98"/>
      <c r="AR90" s="96">
        <v>15000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15000</v>
      </c>
      <c r="BH90" s="95"/>
      <c r="BI90" s="95"/>
      <c r="BJ90" s="95"/>
      <c r="BK90" s="95"/>
    </row>
    <row r="91" spans="1:79" s="99" customFormat="1" ht="12.75" customHeight="1" x14ac:dyDescent="0.2">
      <c r="A91" s="89">
        <v>2272</v>
      </c>
      <c r="B91" s="90"/>
      <c r="C91" s="90"/>
      <c r="D91" s="91"/>
      <c r="E91" s="92" t="s">
        <v>183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5930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5930</v>
      </c>
      <c r="AN91" s="97"/>
      <c r="AO91" s="97"/>
      <c r="AP91" s="97"/>
      <c r="AQ91" s="98"/>
      <c r="AR91" s="96">
        <v>5930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5930</v>
      </c>
      <c r="BH91" s="95"/>
      <c r="BI91" s="95"/>
      <c r="BJ91" s="95"/>
      <c r="BK91" s="95"/>
    </row>
    <row r="92" spans="1:79" s="99" customFormat="1" ht="12.75" customHeight="1" x14ac:dyDescent="0.2">
      <c r="A92" s="89">
        <v>2273</v>
      </c>
      <c r="B92" s="90"/>
      <c r="C92" s="90"/>
      <c r="D92" s="91"/>
      <c r="E92" s="92" t="s">
        <v>184</v>
      </c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4"/>
      <c r="X92" s="96">
        <v>208700</v>
      </c>
      <c r="Y92" s="97"/>
      <c r="Z92" s="97"/>
      <c r="AA92" s="97"/>
      <c r="AB92" s="98"/>
      <c r="AC92" s="96">
        <v>0</v>
      </c>
      <c r="AD92" s="97"/>
      <c r="AE92" s="97"/>
      <c r="AF92" s="97"/>
      <c r="AG92" s="98"/>
      <c r="AH92" s="96">
        <v>0</v>
      </c>
      <c r="AI92" s="97"/>
      <c r="AJ92" s="97"/>
      <c r="AK92" s="97"/>
      <c r="AL92" s="98"/>
      <c r="AM92" s="96">
        <f>IF(ISNUMBER(X92),X92,0)+IF(ISNUMBER(AC92),AC92,0)</f>
        <v>208700</v>
      </c>
      <c r="AN92" s="97"/>
      <c r="AO92" s="97"/>
      <c r="AP92" s="97"/>
      <c r="AQ92" s="98"/>
      <c r="AR92" s="96">
        <v>208700</v>
      </c>
      <c r="AS92" s="97"/>
      <c r="AT92" s="97"/>
      <c r="AU92" s="97"/>
      <c r="AV92" s="98"/>
      <c r="AW92" s="96">
        <v>0</v>
      </c>
      <c r="AX92" s="97"/>
      <c r="AY92" s="97"/>
      <c r="AZ92" s="97"/>
      <c r="BA92" s="98"/>
      <c r="BB92" s="96">
        <v>0</v>
      </c>
      <c r="BC92" s="97"/>
      <c r="BD92" s="97"/>
      <c r="BE92" s="97"/>
      <c r="BF92" s="98"/>
      <c r="BG92" s="95">
        <f>IF(ISNUMBER(AR92),AR92,0)+IF(ISNUMBER(AW92),AW92,0)</f>
        <v>208700</v>
      </c>
      <c r="BH92" s="95"/>
      <c r="BI92" s="95"/>
      <c r="BJ92" s="95"/>
      <c r="BK92" s="95"/>
    </row>
    <row r="93" spans="1:79" s="99" customFormat="1" ht="12.75" customHeight="1" x14ac:dyDescent="0.2">
      <c r="A93" s="89">
        <v>2274</v>
      </c>
      <c r="B93" s="90"/>
      <c r="C93" s="90"/>
      <c r="D93" s="91"/>
      <c r="E93" s="92" t="s">
        <v>185</v>
      </c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4"/>
      <c r="X93" s="96">
        <v>128600</v>
      </c>
      <c r="Y93" s="97"/>
      <c r="Z93" s="97"/>
      <c r="AA93" s="97"/>
      <c r="AB93" s="98"/>
      <c r="AC93" s="96">
        <v>0</v>
      </c>
      <c r="AD93" s="97"/>
      <c r="AE93" s="97"/>
      <c r="AF93" s="97"/>
      <c r="AG93" s="98"/>
      <c r="AH93" s="96">
        <v>0</v>
      </c>
      <c r="AI93" s="97"/>
      <c r="AJ93" s="97"/>
      <c r="AK93" s="97"/>
      <c r="AL93" s="98"/>
      <c r="AM93" s="96">
        <f>IF(ISNUMBER(X93),X93,0)+IF(ISNUMBER(AC93),AC93,0)</f>
        <v>128600</v>
      </c>
      <c r="AN93" s="97"/>
      <c r="AO93" s="97"/>
      <c r="AP93" s="97"/>
      <c r="AQ93" s="98"/>
      <c r="AR93" s="96">
        <v>128600</v>
      </c>
      <c r="AS93" s="97"/>
      <c r="AT93" s="97"/>
      <c r="AU93" s="97"/>
      <c r="AV93" s="98"/>
      <c r="AW93" s="96">
        <v>0</v>
      </c>
      <c r="AX93" s="97"/>
      <c r="AY93" s="97"/>
      <c r="AZ93" s="97"/>
      <c r="BA93" s="98"/>
      <c r="BB93" s="96">
        <v>0</v>
      </c>
      <c r="BC93" s="97"/>
      <c r="BD93" s="97"/>
      <c r="BE93" s="97"/>
      <c r="BF93" s="98"/>
      <c r="BG93" s="95">
        <f>IF(ISNUMBER(AR93),AR93,0)+IF(ISNUMBER(AW93),AW93,0)</f>
        <v>128600</v>
      </c>
      <c r="BH93" s="95"/>
      <c r="BI93" s="95"/>
      <c r="BJ93" s="95"/>
      <c r="BK93" s="95"/>
    </row>
    <row r="94" spans="1:79" s="99" customFormat="1" ht="12.75" customHeight="1" x14ac:dyDescent="0.2">
      <c r="A94" s="89">
        <v>2275</v>
      </c>
      <c r="B94" s="90"/>
      <c r="C94" s="90"/>
      <c r="D94" s="91"/>
      <c r="E94" s="92" t="s">
        <v>186</v>
      </c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4"/>
      <c r="X94" s="96">
        <v>54000</v>
      </c>
      <c r="Y94" s="97"/>
      <c r="Z94" s="97"/>
      <c r="AA94" s="97"/>
      <c r="AB94" s="98"/>
      <c r="AC94" s="96">
        <v>0</v>
      </c>
      <c r="AD94" s="97"/>
      <c r="AE94" s="97"/>
      <c r="AF94" s="97"/>
      <c r="AG94" s="98"/>
      <c r="AH94" s="96">
        <v>0</v>
      </c>
      <c r="AI94" s="97"/>
      <c r="AJ94" s="97"/>
      <c r="AK94" s="97"/>
      <c r="AL94" s="98"/>
      <c r="AM94" s="96">
        <f>IF(ISNUMBER(X94),X94,0)+IF(ISNUMBER(AC94),AC94,0)</f>
        <v>54000</v>
      </c>
      <c r="AN94" s="97"/>
      <c r="AO94" s="97"/>
      <c r="AP94" s="97"/>
      <c r="AQ94" s="98"/>
      <c r="AR94" s="96">
        <v>54000</v>
      </c>
      <c r="AS94" s="97"/>
      <c r="AT94" s="97"/>
      <c r="AU94" s="97"/>
      <c r="AV94" s="98"/>
      <c r="AW94" s="96">
        <v>0</v>
      </c>
      <c r="AX94" s="97"/>
      <c r="AY94" s="97"/>
      <c r="AZ94" s="97"/>
      <c r="BA94" s="98"/>
      <c r="BB94" s="96">
        <v>0</v>
      </c>
      <c r="BC94" s="97"/>
      <c r="BD94" s="97"/>
      <c r="BE94" s="97"/>
      <c r="BF94" s="98"/>
      <c r="BG94" s="95">
        <f>IF(ISNUMBER(AR94),AR94,0)+IF(ISNUMBER(AW94),AW94,0)</f>
        <v>54000</v>
      </c>
      <c r="BH94" s="95"/>
      <c r="BI94" s="95"/>
      <c r="BJ94" s="95"/>
      <c r="BK94" s="95"/>
    </row>
    <row r="95" spans="1:79" s="99" customFormat="1" ht="25.5" customHeight="1" x14ac:dyDescent="0.2">
      <c r="A95" s="89">
        <v>2282</v>
      </c>
      <c r="B95" s="90"/>
      <c r="C95" s="90"/>
      <c r="D95" s="91"/>
      <c r="E95" s="92" t="s">
        <v>187</v>
      </c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4"/>
      <c r="X95" s="96">
        <v>7000</v>
      </c>
      <c r="Y95" s="97"/>
      <c r="Z95" s="97"/>
      <c r="AA95" s="97"/>
      <c r="AB95" s="98"/>
      <c r="AC95" s="96">
        <v>0</v>
      </c>
      <c r="AD95" s="97"/>
      <c r="AE95" s="97"/>
      <c r="AF95" s="97"/>
      <c r="AG95" s="98"/>
      <c r="AH95" s="96">
        <v>0</v>
      </c>
      <c r="AI95" s="97"/>
      <c r="AJ95" s="97"/>
      <c r="AK95" s="97"/>
      <c r="AL95" s="98"/>
      <c r="AM95" s="96">
        <f>IF(ISNUMBER(X95),X95,0)+IF(ISNUMBER(AC95),AC95,0)</f>
        <v>7000</v>
      </c>
      <c r="AN95" s="97"/>
      <c r="AO95" s="97"/>
      <c r="AP95" s="97"/>
      <c r="AQ95" s="98"/>
      <c r="AR95" s="96">
        <v>7000</v>
      </c>
      <c r="AS95" s="97"/>
      <c r="AT95" s="97"/>
      <c r="AU95" s="97"/>
      <c r="AV95" s="98"/>
      <c r="AW95" s="96">
        <v>0</v>
      </c>
      <c r="AX95" s="97"/>
      <c r="AY95" s="97"/>
      <c r="AZ95" s="97"/>
      <c r="BA95" s="98"/>
      <c r="BB95" s="96">
        <v>0</v>
      </c>
      <c r="BC95" s="97"/>
      <c r="BD95" s="97"/>
      <c r="BE95" s="97"/>
      <c r="BF95" s="98"/>
      <c r="BG95" s="95">
        <f>IF(ISNUMBER(AR95),AR95,0)+IF(ISNUMBER(AW95),AW95,0)</f>
        <v>7000</v>
      </c>
      <c r="BH95" s="95"/>
      <c r="BI95" s="95"/>
      <c r="BJ95" s="95"/>
      <c r="BK95" s="95"/>
    </row>
    <row r="96" spans="1:79" s="99" customFormat="1" ht="12.75" customHeight="1" x14ac:dyDescent="0.2">
      <c r="A96" s="89">
        <v>2800</v>
      </c>
      <c r="B96" s="90"/>
      <c r="C96" s="90"/>
      <c r="D96" s="91"/>
      <c r="E96" s="92" t="s">
        <v>188</v>
      </c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4"/>
      <c r="X96" s="96">
        <v>1000</v>
      </c>
      <c r="Y96" s="97"/>
      <c r="Z96" s="97"/>
      <c r="AA96" s="97"/>
      <c r="AB96" s="98"/>
      <c r="AC96" s="96">
        <v>0</v>
      </c>
      <c r="AD96" s="97"/>
      <c r="AE96" s="97"/>
      <c r="AF96" s="97"/>
      <c r="AG96" s="98"/>
      <c r="AH96" s="96">
        <v>0</v>
      </c>
      <c r="AI96" s="97"/>
      <c r="AJ96" s="97"/>
      <c r="AK96" s="97"/>
      <c r="AL96" s="98"/>
      <c r="AM96" s="96">
        <f>IF(ISNUMBER(X96),X96,0)+IF(ISNUMBER(AC96),AC96,0)</f>
        <v>1000</v>
      </c>
      <c r="AN96" s="97"/>
      <c r="AO96" s="97"/>
      <c r="AP96" s="97"/>
      <c r="AQ96" s="98"/>
      <c r="AR96" s="96">
        <v>1000</v>
      </c>
      <c r="AS96" s="97"/>
      <c r="AT96" s="97"/>
      <c r="AU96" s="97"/>
      <c r="AV96" s="98"/>
      <c r="AW96" s="96">
        <v>0</v>
      </c>
      <c r="AX96" s="97"/>
      <c r="AY96" s="97"/>
      <c r="AZ96" s="97"/>
      <c r="BA96" s="98"/>
      <c r="BB96" s="96">
        <v>0</v>
      </c>
      <c r="BC96" s="97"/>
      <c r="BD96" s="97"/>
      <c r="BE96" s="97"/>
      <c r="BF96" s="98"/>
      <c r="BG96" s="95">
        <f>IF(ISNUMBER(AR96),AR96,0)+IF(ISNUMBER(AW96),AW96,0)</f>
        <v>1000</v>
      </c>
      <c r="BH96" s="95"/>
      <c r="BI96" s="95"/>
      <c r="BJ96" s="95"/>
      <c r="BK96" s="95"/>
    </row>
    <row r="97" spans="1:79" s="99" customFormat="1" ht="25.5" customHeight="1" x14ac:dyDescent="0.2">
      <c r="A97" s="89">
        <v>3110</v>
      </c>
      <c r="B97" s="90"/>
      <c r="C97" s="90"/>
      <c r="D97" s="91"/>
      <c r="E97" s="92" t="s">
        <v>189</v>
      </c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4"/>
      <c r="X97" s="96">
        <v>0</v>
      </c>
      <c r="Y97" s="97"/>
      <c r="Z97" s="97"/>
      <c r="AA97" s="97"/>
      <c r="AB97" s="98"/>
      <c r="AC97" s="96">
        <v>0</v>
      </c>
      <c r="AD97" s="97"/>
      <c r="AE97" s="97"/>
      <c r="AF97" s="97"/>
      <c r="AG97" s="98"/>
      <c r="AH97" s="96">
        <v>0</v>
      </c>
      <c r="AI97" s="97"/>
      <c r="AJ97" s="97"/>
      <c r="AK97" s="97"/>
      <c r="AL97" s="98"/>
      <c r="AM97" s="96">
        <f>IF(ISNUMBER(X97),X97,0)+IF(ISNUMBER(AC97),AC97,0)</f>
        <v>0</v>
      </c>
      <c r="AN97" s="97"/>
      <c r="AO97" s="97"/>
      <c r="AP97" s="97"/>
      <c r="AQ97" s="98"/>
      <c r="AR97" s="96">
        <v>0</v>
      </c>
      <c r="AS97" s="97"/>
      <c r="AT97" s="97"/>
      <c r="AU97" s="97"/>
      <c r="AV97" s="98"/>
      <c r="AW97" s="96">
        <v>0</v>
      </c>
      <c r="AX97" s="97"/>
      <c r="AY97" s="97"/>
      <c r="AZ97" s="97"/>
      <c r="BA97" s="98"/>
      <c r="BB97" s="96">
        <v>0</v>
      </c>
      <c r="BC97" s="97"/>
      <c r="BD97" s="97"/>
      <c r="BE97" s="97"/>
      <c r="BF97" s="98"/>
      <c r="BG97" s="95">
        <f>IF(ISNUMBER(AR97),AR97,0)+IF(ISNUMBER(AW97),AW97,0)</f>
        <v>0</v>
      </c>
      <c r="BH97" s="95"/>
      <c r="BI97" s="95"/>
      <c r="BJ97" s="95"/>
      <c r="BK97" s="95"/>
    </row>
    <row r="98" spans="1:79" s="6" customFormat="1" ht="12.75" customHeight="1" x14ac:dyDescent="0.2">
      <c r="A98" s="86"/>
      <c r="B98" s="87"/>
      <c r="C98" s="87"/>
      <c r="D98" s="88"/>
      <c r="E98" s="100" t="s">
        <v>147</v>
      </c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2"/>
      <c r="X98" s="104">
        <v>5720230</v>
      </c>
      <c r="Y98" s="105"/>
      <c r="Z98" s="105"/>
      <c r="AA98" s="105"/>
      <c r="AB98" s="106"/>
      <c r="AC98" s="104">
        <v>0</v>
      </c>
      <c r="AD98" s="105"/>
      <c r="AE98" s="105"/>
      <c r="AF98" s="105"/>
      <c r="AG98" s="106"/>
      <c r="AH98" s="104">
        <v>0</v>
      </c>
      <c r="AI98" s="105"/>
      <c r="AJ98" s="105"/>
      <c r="AK98" s="105"/>
      <c r="AL98" s="106"/>
      <c r="AM98" s="104">
        <f>IF(ISNUMBER(X98),X98,0)+IF(ISNUMBER(AC98),AC98,0)</f>
        <v>5720230</v>
      </c>
      <c r="AN98" s="105"/>
      <c r="AO98" s="105"/>
      <c r="AP98" s="105"/>
      <c r="AQ98" s="106"/>
      <c r="AR98" s="104">
        <v>5720230</v>
      </c>
      <c r="AS98" s="105"/>
      <c r="AT98" s="105"/>
      <c r="AU98" s="105"/>
      <c r="AV98" s="106"/>
      <c r="AW98" s="104">
        <v>0</v>
      </c>
      <c r="AX98" s="105"/>
      <c r="AY98" s="105"/>
      <c r="AZ98" s="105"/>
      <c r="BA98" s="106"/>
      <c r="BB98" s="104">
        <v>0</v>
      </c>
      <c r="BC98" s="105"/>
      <c r="BD98" s="105"/>
      <c r="BE98" s="105"/>
      <c r="BF98" s="106"/>
      <c r="BG98" s="103">
        <f>IF(ISNUMBER(AR98),AR98,0)+IF(ISNUMBER(AW98),AW98,0)</f>
        <v>5720230</v>
      </c>
      <c r="BH98" s="103"/>
      <c r="BI98" s="103"/>
      <c r="BJ98" s="103"/>
      <c r="BK98" s="103"/>
    </row>
    <row r="100" spans="1:79" ht="14.25" customHeight="1" x14ac:dyDescent="0.2">
      <c r="A100" s="29" t="s">
        <v>278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 x14ac:dyDescent="0.2">
      <c r="A101" s="44" t="s">
        <v>249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</row>
    <row r="102" spans="1:79" ht="23.1" customHeight="1" x14ac:dyDescent="0.2">
      <c r="A102" s="61" t="s">
        <v>119</v>
      </c>
      <c r="B102" s="62"/>
      <c r="C102" s="62"/>
      <c r="D102" s="62"/>
      <c r="E102" s="63"/>
      <c r="F102" s="51" t="s">
        <v>19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3"/>
      <c r="X102" s="27" t="s">
        <v>271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36" t="s">
        <v>276</v>
      </c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8"/>
    </row>
    <row r="103" spans="1:79" ht="53.25" customHeight="1" x14ac:dyDescent="0.2">
      <c r="A103" s="64"/>
      <c r="B103" s="65"/>
      <c r="C103" s="65"/>
      <c r="D103" s="65"/>
      <c r="E103" s="66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6"/>
      <c r="X103" s="36" t="s">
        <v>4</v>
      </c>
      <c r="Y103" s="37"/>
      <c r="Z103" s="37"/>
      <c r="AA103" s="37"/>
      <c r="AB103" s="38"/>
      <c r="AC103" s="36" t="s">
        <v>3</v>
      </c>
      <c r="AD103" s="37"/>
      <c r="AE103" s="37"/>
      <c r="AF103" s="37"/>
      <c r="AG103" s="38"/>
      <c r="AH103" s="57" t="s">
        <v>116</v>
      </c>
      <c r="AI103" s="58"/>
      <c r="AJ103" s="58"/>
      <c r="AK103" s="58"/>
      <c r="AL103" s="59"/>
      <c r="AM103" s="36" t="s">
        <v>5</v>
      </c>
      <c r="AN103" s="37"/>
      <c r="AO103" s="37"/>
      <c r="AP103" s="37"/>
      <c r="AQ103" s="38"/>
      <c r="AR103" s="36" t="s">
        <v>4</v>
      </c>
      <c r="AS103" s="37"/>
      <c r="AT103" s="37"/>
      <c r="AU103" s="37"/>
      <c r="AV103" s="38"/>
      <c r="AW103" s="36" t="s">
        <v>3</v>
      </c>
      <c r="AX103" s="37"/>
      <c r="AY103" s="37"/>
      <c r="AZ103" s="37"/>
      <c r="BA103" s="38"/>
      <c r="BB103" s="74" t="s">
        <v>116</v>
      </c>
      <c r="BC103" s="74"/>
      <c r="BD103" s="74"/>
      <c r="BE103" s="74"/>
      <c r="BF103" s="74"/>
      <c r="BG103" s="36" t="s">
        <v>96</v>
      </c>
      <c r="BH103" s="37"/>
      <c r="BI103" s="37"/>
      <c r="BJ103" s="37"/>
      <c r="BK103" s="38"/>
    </row>
    <row r="104" spans="1:79" ht="15" customHeight="1" x14ac:dyDescent="0.2">
      <c r="A104" s="36">
        <v>1</v>
      </c>
      <c r="B104" s="37"/>
      <c r="C104" s="37"/>
      <c r="D104" s="37"/>
      <c r="E104" s="38"/>
      <c r="F104" s="36">
        <v>2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8"/>
      <c r="X104" s="36">
        <v>3</v>
      </c>
      <c r="Y104" s="37"/>
      <c r="Z104" s="37"/>
      <c r="AA104" s="37"/>
      <c r="AB104" s="38"/>
      <c r="AC104" s="36">
        <v>4</v>
      </c>
      <c r="AD104" s="37"/>
      <c r="AE104" s="37"/>
      <c r="AF104" s="37"/>
      <c r="AG104" s="38"/>
      <c r="AH104" s="36">
        <v>5</v>
      </c>
      <c r="AI104" s="37"/>
      <c r="AJ104" s="37"/>
      <c r="AK104" s="37"/>
      <c r="AL104" s="38"/>
      <c r="AM104" s="36">
        <v>6</v>
      </c>
      <c r="AN104" s="37"/>
      <c r="AO104" s="37"/>
      <c r="AP104" s="37"/>
      <c r="AQ104" s="38"/>
      <c r="AR104" s="36">
        <v>7</v>
      </c>
      <c r="AS104" s="37"/>
      <c r="AT104" s="37"/>
      <c r="AU104" s="37"/>
      <c r="AV104" s="38"/>
      <c r="AW104" s="36">
        <v>8</v>
      </c>
      <c r="AX104" s="37"/>
      <c r="AY104" s="37"/>
      <c r="AZ104" s="37"/>
      <c r="BA104" s="38"/>
      <c r="BB104" s="36">
        <v>9</v>
      </c>
      <c r="BC104" s="37"/>
      <c r="BD104" s="37"/>
      <c r="BE104" s="37"/>
      <c r="BF104" s="38"/>
      <c r="BG104" s="36">
        <v>10</v>
      </c>
      <c r="BH104" s="37"/>
      <c r="BI104" s="37"/>
      <c r="BJ104" s="37"/>
      <c r="BK104" s="38"/>
    </row>
    <row r="105" spans="1:79" s="1" customFormat="1" ht="15" hidden="1" customHeight="1" x14ac:dyDescent="0.2">
      <c r="A105" s="39" t="s">
        <v>64</v>
      </c>
      <c r="B105" s="40"/>
      <c r="C105" s="40"/>
      <c r="D105" s="40"/>
      <c r="E105" s="41"/>
      <c r="F105" s="39" t="s">
        <v>57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X105" s="39" t="s">
        <v>60</v>
      </c>
      <c r="Y105" s="40"/>
      <c r="Z105" s="40"/>
      <c r="AA105" s="40"/>
      <c r="AB105" s="41"/>
      <c r="AC105" s="39" t="s">
        <v>61</v>
      </c>
      <c r="AD105" s="40"/>
      <c r="AE105" s="40"/>
      <c r="AF105" s="40"/>
      <c r="AG105" s="41"/>
      <c r="AH105" s="39" t="s">
        <v>94</v>
      </c>
      <c r="AI105" s="40"/>
      <c r="AJ105" s="40"/>
      <c r="AK105" s="40"/>
      <c r="AL105" s="41"/>
      <c r="AM105" s="47" t="s">
        <v>170</v>
      </c>
      <c r="AN105" s="48"/>
      <c r="AO105" s="48"/>
      <c r="AP105" s="48"/>
      <c r="AQ105" s="49"/>
      <c r="AR105" s="39" t="s">
        <v>62</v>
      </c>
      <c r="AS105" s="40"/>
      <c r="AT105" s="40"/>
      <c r="AU105" s="40"/>
      <c r="AV105" s="41"/>
      <c r="AW105" s="39" t="s">
        <v>63</v>
      </c>
      <c r="AX105" s="40"/>
      <c r="AY105" s="40"/>
      <c r="AZ105" s="40"/>
      <c r="BA105" s="41"/>
      <c r="BB105" s="39" t="s">
        <v>95</v>
      </c>
      <c r="BC105" s="40"/>
      <c r="BD105" s="40"/>
      <c r="BE105" s="40"/>
      <c r="BF105" s="41"/>
      <c r="BG105" s="47" t="s">
        <v>170</v>
      </c>
      <c r="BH105" s="48"/>
      <c r="BI105" s="48"/>
      <c r="BJ105" s="48"/>
      <c r="BK105" s="49"/>
      <c r="CA105" t="s">
        <v>31</v>
      </c>
    </row>
    <row r="106" spans="1:79" s="6" customFormat="1" ht="12.75" customHeight="1" x14ac:dyDescent="0.2">
      <c r="A106" s="86"/>
      <c r="B106" s="87"/>
      <c r="C106" s="87"/>
      <c r="D106" s="87"/>
      <c r="E106" s="88"/>
      <c r="F106" s="86" t="s">
        <v>147</v>
      </c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8"/>
      <c r="X106" s="107"/>
      <c r="Y106" s="108"/>
      <c r="Z106" s="108"/>
      <c r="AA106" s="108"/>
      <c r="AB106" s="109"/>
      <c r="AC106" s="107"/>
      <c r="AD106" s="108"/>
      <c r="AE106" s="108"/>
      <c r="AF106" s="108"/>
      <c r="AG106" s="109"/>
      <c r="AH106" s="103"/>
      <c r="AI106" s="103"/>
      <c r="AJ106" s="103"/>
      <c r="AK106" s="103"/>
      <c r="AL106" s="103"/>
      <c r="AM106" s="103">
        <f>IF(ISNUMBER(X106),X106,0)+IF(ISNUMBER(AC106),AC106,0)</f>
        <v>0</v>
      </c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3"/>
      <c r="BE106" s="103"/>
      <c r="BF106" s="103"/>
      <c r="BG106" s="103">
        <f>IF(ISNUMBER(AR106),AR106,0)+IF(ISNUMBER(AW106),AW106,0)</f>
        <v>0</v>
      </c>
      <c r="BH106" s="103"/>
      <c r="BI106" s="103"/>
      <c r="BJ106" s="103"/>
      <c r="BK106" s="103"/>
      <c r="CA106" s="6" t="s">
        <v>32</v>
      </c>
    </row>
    <row r="109" spans="1:79" ht="14.25" customHeight="1" x14ac:dyDescent="0.2">
      <c r="A109" s="29" t="s">
        <v>120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 x14ac:dyDescent="0.2">
      <c r="A110" s="29" t="s">
        <v>264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15" customHeight="1" x14ac:dyDescent="0.2">
      <c r="A111" s="44" t="s">
        <v>249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</row>
    <row r="112" spans="1:79" ht="23.1" customHeight="1" x14ac:dyDescent="0.2">
      <c r="A112" s="51" t="s">
        <v>6</v>
      </c>
      <c r="B112" s="52"/>
      <c r="C112" s="52"/>
      <c r="D112" s="51" t="s">
        <v>121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3"/>
      <c r="U112" s="36" t="s">
        <v>250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8"/>
      <c r="AN112" s="36" t="s">
        <v>253</v>
      </c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8"/>
      <c r="BG112" s="27" t="s">
        <v>261</v>
      </c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</row>
    <row r="113" spans="1:79" ht="52.5" customHeight="1" x14ac:dyDescent="0.2">
      <c r="A113" s="54"/>
      <c r="B113" s="55"/>
      <c r="C113" s="55"/>
      <c r="D113" s="54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  <c r="U113" s="36" t="s">
        <v>4</v>
      </c>
      <c r="V113" s="37"/>
      <c r="W113" s="37"/>
      <c r="X113" s="37"/>
      <c r="Y113" s="38"/>
      <c r="Z113" s="36" t="s">
        <v>3</v>
      </c>
      <c r="AA113" s="37"/>
      <c r="AB113" s="37"/>
      <c r="AC113" s="37"/>
      <c r="AD113" s="38"/>
      <c r="AE113" s="57" t="s">
        <v>116</v>
      </c>
      <c r="AF113" s="58"/>
      <c r="AG113" s="58"/>
      <c r="AH113" s="59"/>
      <c r="AI113" s="36" t="s">
        <v>5</v>
      </c>
      <c r="AJ113" s="37"/>
      <c r="AK113" s="37"/>
      <c r="AL113" s="37"/>
      <c r="AM113" s="38"/>
      <c r="AN113" s="36" t="s">
        <v>4</v>
      </c>
      <c r="AO113" s="37"/>
      <c r="AP113" s="37"/>
      <c r="AQ113" s="37"/>
      <c r="AR113" s="38"/>
      <c r="AS113" s="36" t="s">
        <v>3</v>
      </c>
      <c r="AT113" s="37"/>
      <c r="AU113" s="37"/>
      <c r="AV113" s="37"/>
      <c r="AW113" s="38"/>
      <c r="AX113" s="57" t="s">
        <v>116</v>
      </c>
      <c r="AY113" s="58"/>
      <c r="AZ113" s="58"/>
      <c r="BA113" s="59"/>
      <c r="BB113" s="36" t="s">
        <v>96</v>
      </c>
      <c r="BC113" s="37"/>
      <c r="BD113" s="37"/>
      <c r="BE113" s="37"/>
      <c r="BF113" s="38"/>
      <c r="BG113" s="36" t="s">
        <v>4</v>
      </c>
      <c r="BH113" s="37"/>
      <c r="BI113" s="37"/>
      <c r="BJ113" s="37"/>
      <c r="BK113" s="38"/>
      <c r="BL113" s="27" t="s">
        <v>3</v>
      </c>
      <c r="BM113" s="27"/>
      <c r="BN113" s="27"/>
      <c r="BO113" s="27"/>
      <c r="BP113" s="27"/>
      <c r="BQ113" s="74" t="s">
        <v>116</v>
      </c>
      <c r="BR113" s="74"/>
      <c r="BS113" s="74"/>
      <c r="BT113" s="74"/>
      <c r="BU113" s="36" t="s">
        <v>97</v>
      </c>
      <c r="BV113" s="37"/>
      <c r="BW113" s="37"/>
      <c r="BX113" s="37"/>
      <c r="BY113" s="38"/>
    </row>
    <row r="114" spans="1:79" ht="15" customHeight="1" x14ac:dyDescent="0.2">
      <c r="A114" s="36">
        <v>1</v>
      </c>
      <c r="B114" s="37"/>
      <c r="C114" s="37"/>
      <c r="D114" s="36">
        <v>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36">
        <v>3</v>
      </c>
      <c r="V114" s="37"/>
      <c r="W114" s="37"/>
      <c r="X114" s="37"/>
      <c r="Y114" s="38"/>
      <c r="Z114" s="36">
        <v>4</v>
      </c>
      <c r="AA114" s="37"/>
      <c r="AB114" s="37"/>
      <c r="AC114" s="37"/>
      <c r="AD114" s="38"/>
      <c r="AE114" s="36">
        <v>5</v>
      </c>
      <c r="AF114" s="37"/>
      <c r="AG114" s="37"/>
      <c r="AH114" s="38"/>
      <c r="AI114" s="36">
        <v>6</v>
      </c>
      <c r="AJ114" s="37"/>
      <c r="AK114" s="37"/>
      <c r="AL114" s="37"/>
      <c r="AM114" s="38"/>
      <c r="AN114" s="36">
        <v>7</v>
      </c>
      <c r="AO114" s="37"/>
      <c r="AP114" s="37"/>
      <c r="AQ114" s="37"/>
      <c r="AR114" s="38"/>
      <c r="AS114" s="36">
        <v>8</v>
      </c>
      <c r="AT114" s="37"/>
      <c r="AU114" s="37"/>
      <c r="AV114" s="37"/>
      <c r="AW114" s="38"/>
      <c r="AX114" s="27">
        <v>9</v>
      </c>
      <c r="AY114" s="27"/>
      <c r="AZ114" s="27"/>
      <c r="BA114" s="27"/>
      <c r="BB114" s="36">
        <v>10</v>
      </c>
      <c r="BC114" s="37"/>
      <c r="BD114" s="37"/>
      <c r="BE114" s="37"/>
      <c r="BF114" s="38"/>
      <c r="BG114" s="36">
        <v>11</v>
      </c>
      <c r="BH114" s="37"/>
      <c r="BI114" s="37"/>
      <c r="BJ114" s="37"/>
      <c r="BK114" s="38"/>
      <c r="BL114" s="27">
        <v>12</v>
      </c>
      <c r="BM114" s="27"/>
      <c r="BN114" s="27"/>
      <c r="BO114" s="27"/>
      <c r="BP114" s="27"/>
      <c r="BQ114" s="36">
        <v>13</v>
      </c>
      <c r="BR114" s="37"/>
      <c r="BS114" s="37"/>
      <c r="BT114" s="38"/>
      <c r="BU114" s="36">
        <v>14</v>
      </c>
      <c r="BV114" s="37"/>
      <c r="BW114" s="37"/>
      <c r="BX114" s="37"/>
      <c r="BY114" s="38"/>
    </row>
    <row r="115" spans="1:79" s="1" customFormat="1" ht="14.25" hidden="1" customHeight="1" x14ac:dyDescent="0.2">
      <c r="A115" s="39" t="s">
        <v>69</v>
      </c>
      <c r="B115" s="40"/>
      <c r="C115" s="40"/>
      <c r="D115" s="39" t="s">
        <v>57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1"/>
      <c r="U115" s="26" t="s">
        <v>65</v>
      </c>
      <c r="V115" s="26"/>
      <c r="W115" s="26"/>
      <c r="X115" s="26"/>
      <c r="Y115" s="26"/>
      <c r="Z115" s="26" t="s">
        <v>66</v>
      </c>
      <c r="AA115" s="26"/>
      <c r="AB115" s="26"/>
      <c r="AC115" s="26"/>
      <c r="AD115" s="26"/>
      <c r="AE115" s="26" t="s">
        <v>91</v>
      </c>
      <c r="AF115" s="26"/>
      <c r="AG115" s="26"/>
      <c r="AH115" s="26"/>
      <c r="AI115" s="50" t="s">
        <v>169</v>
      </c>
      <c r="AJ115" s="50"/>
      <c r="AK115" s="50"/>
      <c r="AL115" s="50"/>
      <c r="AM115" s="50"/>
      <c r="AN115" s="26" t="s">
        <v>67</v>
      </c>
      <c r="AO115" s="26"/>
      <c r="AP115" s="26"/>
      <c r="AQ115" s="26"/>
      <c r="AR115" s="26"/>
      <c r="AS115" s="26" t="s">
        <v>68</v>
      </c>
      <c r="AT115" s="26"/>
      <c r="AU115" s="26"/>
      <c r="AV115" s="26"/>
      <c r="AW115" s="26"/>
      <c r="AX115" s="26" t="s">
        <v>92</v>
      </c>
      <c r="AY115" s="26"/>
      <c r="AZ115" s="26"/>
      <c r="BA115" s="26"/>
      <c r="BB115" s="50" t="s">
        <v>169</v>
      </c>
      <c r="BC115" s="50"/>
      <c r="BD115" s="50"/>
      <c r="BE115" s="50"/>
      <c r="BF115" s="50"/>
      <c r="BG115" s="26" t="s">
        <v>58</v>
      </c>
      <c r="BH115" s="26"/>
      <c r="BI115" s="26"/>
      <c r="BJ115" s="26"/>
      <c r="BK115" s="26"/>
      <c r="BL115" s="26" t="s">
        <v>59</v>
      </c>
      <c r="BM115" s="26"/>
      <c r="BN115" s="26"/>
      <c r="BO115" s="26"/>
      <c r="BP115" s="26"/>
      <c r="BQ115" s="26" t="s">
        <v>93</v>
      </c>
      <c r="BR115" s="26"/>
      <c r="BS115" s="26"/>
      <c r="BT115" s="26"/>
      <c r="BU115" s="50" t="s">
        <v>169</v>
      </c>
      <c r="BV115" s="50"/>
      <c r="BW115" s="50"/>
      <c r="BX115" s="50"/>
      <c r="BY115" s="50"/>
      <c r="CA115" t="s">
        <v>33</v>
      </c>
    </row>
    <row r="116" spans="1:79" s="99" customFormat="1" ht="25.5" customHeight="1" x14ac:dyDescent="0.2">
      <c r="A116" s="89">
        <v>1</v>
      </c>
      <c r="B116" s="90"/>
      <c r="C116" s="90"/>
      <c r="D116" s="92" t="s">
        <v>190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4743590</v>
      </c>
      <c r="V116" s="97"/>
      <c r="W116" s="97"/>
      <c r="X116" s="97"/>
      <c r="Y116" s="98"/>
      <c r="Z116" s="96">
        <v>3960</v>
      </c>
      <c r="AA116" s="97"/>
      <c r="AB116" s="97"/>
      <c r="AC116" s="97"/>
      <c r="AD116" s="98"/>
      <c r="AE116" s="96">
        <v>0</v>
      </c>
      <c r="AF116" s="97"/>
      <c r="AG116" s="97"/>
      <c r="AH116" s="98"/>
      <c r="AI116" s="96">
        <f>IF(ISNUMBER(U116),U116,0)+IF(ISNUMBER(Z116),Z116,0)</f>
        <v>4747550</v>
      </c>
      <c r="AJ116" s="97"/>
      <c r="AK116" s="97"/>
      <c r="AL116" s="97"/>
      <c r="AM116" s="98"/>
      <c r="AN116" s="96">
        <v>5026863</v>
      </c>
      <c r="AO116" s="97"/>
      <c r="AP116" s="97"/>
      <c r="AQ116" s="97"/>
      <c r="AR116" s="98"/>
      <c r="AS116" s="96">
        <v>10852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5037715</v>
      </c>
      <c r="BC116" s="97"/>
      <c r="BD116" s="97"/>
      <c r="BE116" s="97"/>
      <c r="BF116" s="98"/>
      <c r="BG116" s="96">
        <v>5720230</v>
      </c>
      <c r="BH116" s="97"/>
      <c r="BI116" s="97"/>
      <c r="BJ116" s="97"/>
      <c r="BK116" s="98"/>
      <c r="BL116" s="96">
        <v>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5720230</v>
      </c>
      <c r="BV116" s="97"/>
      <c r="BW116" s="97"/>
      <c r="BX116" s="97"/>
      <c r="BY116" s="98"/>
      <c r="CA116" s="99" t="s">
        <v>34</v>
      </c>
    </row>
    <row r="117" spans="1:79" s="99" customFormat="1" ht="12.75" customHeight="1" x14ac:dyDescent="0.2">
      <c r="A117" s="89">
        <v>2</v>
      </c>
      <c r="B117" s="90"/>
      <c r="C117" s="90"/>
      <c r="D117" s="92" t="s">
        <v>191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7391</v>
      </c>
      <c r="V117" s="97"/>
      <c r="W117" s="97"/>
      <c r="X117" s="97"/>
      <c r="Y117" s="98"/>
      <c r="Z117" s="96">
        <v>56798</v>
      </c>
      <c r="AA117" s="97"/>
      <c r="AB117" s="97"/>
      <c r="AC117" s="97"/>
      <c r="AD117" s="98"/>
      <c r="AE117" s="96">
        <v>0</v>
      </c>
      <c r="AF117" s="97"/>
      <c r="AG117" s="97"/>
      <c r="AH117" s="98"/>
      <c r="AI117" s="96">
        <f>IF(ISNUMBER(U117),U117,0)+IF(ISNUMBER(Z117),Z117,0)</f>
        <v>64189</v>
      </c>
      <c r="AJ117" s="97"/>
      <c r="AK117" s="97"/>
      <c r="AL117" s="97"/>
      <c r="AM117" s="98"/>
      <c r="AN117" s="96">
        <v>0</v>
      </c>
      <c r="AO117" s="97"/>
      <c r="AP117" s="97"/>
      <c r="AQ117" s="97"/>
      <c r="AR117" s="98"/>
      <c r="AS117" s="96">
        <v>0</v>
      </c>
      <c r="AT117" s="97"/>
      <c r="AU117" s="97"/>
      <c r="AV117" s="97"/>
      <c r="AW117" s="98"/>
      <c r="AX117" s="96">
        <v>0</v>
      </c>
      <c r="AY117" s="97"/>
      <c r="AZ117" s="97"/>
      <c r="BA117" s="98"/>
      <c r="BB117" s="96">
        <f>IF(ISNUMBER(AN117),AN117,0)+IF(ISNUMBER(AS117),AS117,0)</f>
        <v>0</v>
      </c>
      <c r="BC117" s="97"/>
      <c r="BD117" s="97"/>
      <c r="BE117" s="97"/>
      <c r="BF117" s="98"/>
      <c r="BG117" s="96">
        <v>0</v>
      </c>
      <c r="BH117" s="97"/>
      <c r="BI117" s="97"/>
      <c r="BJ117" s="97"/>
      <c r="BK117" s="98"/>
      <c r="BL117" s="96">
        <v>0</v>
      </c>
      <c r="BM117" s="97"/>
      <c r="BN117" s="97"/>
      <c r="BO117" s="97"/>
      <c r="BP117" s="98"/>
      <c r="BQ117" s="96">
        <v>0</v>
      </c>
      <c r="BR117" s="97"/>
      <c r="BS117" s="97"/>
      <c r="BT117" s="98"/>
      <c r="BU117" s="96">
        <f>IF(ISNUMBER(BG117),BG117,0)+IF(ISNUMBER(BL117),BL117,0)</f>
        <v>0</v>
      </c>
      <c r="BV117" s="97"/>
      <c r="BW117" s="97"/>
      <c r="BX117" s="97"/>
      <c r="BY117" s="98"/>
    </row>
    <row r="118" spans="1:79" s="6" customFormat="1" ht="12.75" customHeight="1" x14ac:dyDescent="0.2">
      <c r="A118" s="86"/>
      <c r="B118" s="87"/>
      <c r="C118" s="87"/>
      <c r="D118" s="100" t="s">
        <v>147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2"/>
      <c r="U118" s="104">
        <v>4750981</v>
      </c>
      <c r="V118" s="105"/>
      <c r="W118" s="105"/>
      <c r="X118" s="105"/>
      <c r="Y118" s="106"/>
      <c r="Z118" s="104">
        <v>60758</v>
      </c>
      <c r="AA118" s="105"/>
      <c r="AB118" s="105"/>
      <c r="AC118" s="105"/>
      <c r="AD118" s="106"/>
      <c r="AE118" s="104">
        <v>0</v>
      </c>
      <c r="AF118" s="105"/>
      <c r="AG118" s="105"/>
      <c r="AH118" s="106"/>
      <c r="AI118" s="104">
        <f>IF(ISNUMBER(U118),U118,0)+IF(ISNUMBER(Z118),Z118,0)</f>
        <v>4811739</v>
      </c>
      <c r="AJ118" s="105"/>
      <c r="AK118" s="105"/>
      <c r="AL118" s="105"/>
      <c r="AM118" s="106"/>
      <c r="AN118" s="104">
        <v>5026863</v>
      </c>
      <c r="AO118" s="105"/>
      <c r="AP118" s="105"/>
      <c r="AQ118" s="105"/>
      <c r="AR118" s="106"/>
      <c r="AS118" s="104">
        <v>10852</v>
      </c>
      <c r="AT118" s="105"/>
      <c r="AU118" s="105"/>
      <c r="AV118" s="105"/>
      <c r="AW118" s="106"/>
      <c r="AX118" s="104">
        <v>0</v>
      </c>
      <c r="AY118" s="105"/>
      <c r="AZ118" s="105"/>
      <c r="BA118" s="106"/>
      <c r="BB118" s="104">
        <f>IF(ISNUMBER(AN118),AN118,0)+IF(ISNUMBER(AS118),AS118,0)</f>
        <v>5037715</v>
      </c>
      <c r="BC118" s="105"/>
      <c r="BD118" s="105"/>
      <c r="BE118" s="105"/>
      <c r="BF118" s="106"/>
      <c r="BG118" s="104">
        <v>5720230</v>
      </c>
      <c r="BH118" s="105"/>
      <c r="BI118" s="105"/>
      <c r="BJ118" s="105"/>
      <c r="BK118" s="106"/>
      <c r="BL118" s="104">
        <v>0</v>
      </c>
      <c r="BM118" s="105"/>
      <c r="BN118" s="105"/>
      <c r="BO118" s="105"/>
      <c r="BP118" s="106"/>
      <c r="BQ118" s="104">
        <v>0</v>
      </c>
      <c r="BR118" s="105"/>
      <c r="BS118" s="105"/>
      <c r="BT118" s="106"/>
      <c r="BU118" s="104">
        <f>IF(ISNUMBER(BG118),BG118,0)+IF(ISNUMBER(BL118),BL118,0)</f>
        <v>5720230</v>
      </c>
      <c r="BV118" s="105"/>
      <c r="BW118" s="105"/>
      <c r="BX118" s="105"/>
      <c r="BY118" s="106"/>
    </row>
    <row r="120" spans="1:79" ht="14.25" customHeight="1" x14ac:dyDescent="0.2">
      <c r="A120" s="29" t="s">
        <v>279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</row>
    <row r="121" spans="1:79" ht="15" customHeight="1" x14ac:dyDescent="0.2">
      <c r="A121" s="75" t="s">
        <v>249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  <c r="AN121" s="75"/>
      <c r="AO121" s="75"/>
      <c r="AP121" s="75"/>
      <c r="AQ121" s="75"/>
      <c r="AR121" s="75"/>
      <c r="AS121" s="75"/>
      <c r="AT121" s="75"/>
      <c r="AU121" s="75"/>
      <c r="AV121" s="75"/>
      <c r="AW121" s="75"/>
      <c r="AX121" s="75"/>
      <c r="AY121" s="75"/>
      <c r="AZ121" s="75"/>
      <c r="BA121" s="75"/>
      <c r="BB121" s="75"/>
      <c r="BC121" s="75"/>
      <c r="BD121" s="75"/>
      <c r="BE121" s="75"/>
      <c r="BF121" s="75"/>
      <c r="BG121" s="75"/>
      <c r="BH121" s="75"/>
    </row>
    <row r="122" spans="1:79" ht="23.1" customHeight="1" x14ac:dyDescent="0.2">
      <c r="A122" s="51" t="s">
        <v>6</v>
      </c>
      <c r="B122" s="52"/>
      <c r="C122" s="52"/>
      <c r="D122" s="51" t="s">
        <v>121</v>
      </c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3"/>
      <c r="U122" s="27" t="s">
        <v>271</v>
      </c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 t="s">
        <v>276</v>
      </c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</row>
    <row r="123" spans="1:79" ht="54" customHeight="1" x14ac:dyDescent="0.2">
      <c r="A123" s="54"/>
      <c r="B123" s="55"/>
      <c r="C123" s="55"/>
      <c r="D123" s="54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6"/>
      <c r="U123" s="36" t="s">
        <v>4</v>
      </c>
      <c r="V123" s="37"/>
      <c r="W123" s="37"/>
      <c r="X123" s="37"/>
      <c r="Y123" s="38"/>
      <c r="Z123" s="36" t="s">
        <v>3</v>
      </c>
      <c r="AA123" s="37"/>
      <c r="AB123" s="37"/>
      <c r="AC123" s="37"/>
      <c r="AD123" s="38"/>
      <c r="AE123" s="57" t="s">
        <v>116</v>
      </c>
      <c r="AF123" s="58"/>
      <c r="AG123" s="58"/>
      <c r="AH123" s="58"/>
      <c r="AI123" s="59"/>
      <c r="AJ123" s="36" t="s">
        <v>5</v>
      </c>
      <c r="AK123" s="37"/>
      <c r="AL123" s="37"/>
      <c r="AM123" s="37"/>
      <c r="AN123" s="38"/>
      <c r="AO123" s="36" t="s">
        <v>4</v>
      </c>
      <c r="AP123" s="37"/>
      <c r="AQ123" s="37"/>
      <c r="AR123" s="37"/>
      <c r="AS123" s="38"/>
      <c r="AT123" s="36" t="s">
        <v>3</v>
      </c>
      <c r="AU123" s="37"/>
      <c r="AV123" s="37"/>
      <c r="AW123" s="37"/>
      <c r="AX123" s="38"/>
      <c r="AY123" s="57" t="s">
        <v>116</v>
      </c>
      <c r="AZ123" s="58"/>
      <c r="BA123" s="58"/>
      <c r="BB123" s="58"/>
      <c r="BC123" s="59"/>
      <c r="BD123" s="27" t="s">
        <v>96</v>
      </c>
      <c r="BE123" s="27"/>
      <c r="BF123" s="27"/>
      <c r="BG123" s="27"/>
      <c r="BH123" s="27"/>
    </row>
    <row r="124" spans="1:79" ht="15" customHeight="1" x14ac:dyDescent="0.2">
      <c r="A124" s="36" t="s">
        <v>168</v>
      </c>
      <c r="B124" s="37"/>
      <c r="C124" s="37"/>
      <c r="D124" s="36">
        <v>2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8"/>
      <c r="U124" s="36">
        <v>3</v>
      </c>
      <c r="V124" s="37"/>
      <c r="W124" s="37"/>
      <c r="X124" s="37"/>
      <c r="Y124" s="38"/>
      <c r="Z124" s="36">
        <v>4</v>
      </c>
      <c r="AA124" s="37"/>
      <c r="AB124" s="37"/>
      <c r="AC124" s="37"/>
      <c r="AD124" s="38"/>
      <c r="AE124" s="36">
        <v>5</v>
      </c>
      <c r="AF124" s="37"/>
      <c r="AG124" s="37"/>
      <c r="AH124" s="37"/>
      <c r="AI124" s="38"/>
      <c r="AJ124" s="36">
        <v>6</v>
      </c>
      <c r="AK124" s="37"/>
      <c r="AL124" s="37"/>
      <c r="AM124" s="37"/>
      <c r="AN124" s="38"/>
      <c r="AO124" s="36">
        <v>7</v>
      </c>
      <c r="AP124" s="37"/>
      <c r="AQ124" s="37"/>
      <c r="AR124" s="37"/>
      <c r="AS124" s="38"/>
      <c r="AT124" s="36">
        <v>8</v>
      </c>
      <c r="AU124" s="37"/>
      <c r="AV124" s="37"/>
      <c r="AW124" s="37"/>
      <c r="AX124" s="38"/>
      <c r="AY124" s="36">
        <v>9</v>
      </c>
      <c r="AZ124" s="37"/>
      <c r="BA124" s="37"/>
      <c r="BB124" s="37"/>
      <c r="BC124" s="38"/>
      <c r="BD124" s="36">
        <v>10</v>
      </c>
      <c r="BE124" s="37"/>
      <c r="BF124" s="37"/>
      <c r="BG124" s="37"/>
      <c r="BH124" s="38"/>
    </row>
    <row r="125" spans="1:79" s="1" customFormat="1" ht="12.75" hidden="1" customHeight="1" x14ac:dyDescent="0.2">
      <c r="A125" s="39" t="s">
        <v>69</v>
      </c>
      <c r="B125" s="40"/>
      <c r="C125" s="40"/>
      <c r="D125" s="39" t="s">
        <v>57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1"/>
      <c r="U125" s="39" t="s">
        <v>60</v>
      </c>
      <c r="V125" s="40"/>
      <c r="W125" s="40"/>
      <c r="X125" s="40"/>
      <c r="Y125" s="41"/>
      <c r="Z125" s="39" t="s">
        <v>61</v>
      </c>
      <c r="AA125" s="40"/>
      <c r="AB125" s="40"/>
      <c r="AC125" s="40"/>
      <c r="AD125" s="41"/>
      <c r="AE125" s="39" t="s">
        <v>94</v>
      </c>
      <c r="AF125" s="40"/>
      <c r="AG125" s="40"/>
      <c r="AH125" s="40"/>
      <c r="AI125" s="41"/>
      <c r="AJ125" s="47" t="s">
        <v>170</v>
      </c>
      <c r="AK125" s="48"/>
      <c r="AL125" s="48"/>
      <c r="AM125" s="48"/>
      <c r="AN125" s="49"/>
      <c r="AO125" s="39" t="s">
        <v>62</v>
      </c>
      <c r="AP125" s="40"/>
      <c r="AQ125" s="40"/>
      <c r="AR125" s="40"/>
      <c r="AS125" s="41"/>
      <c r="AT125" s="39" t="s">
        <v>63</v>
      </c>
      <c r="AU125" s="40"/>
      <c r="AV125" s="40"/>
      <c r="AW125" s="40"/>
      <c r="AX125" s="41"/>
      <c r="AY125" s="39" t="s">
        <v>95</v>
      </c>
      <c r="AZ125" s="40"/>
      <c r="BA125" s="40"/>
      <c r="BB125" s="40"/>
      <c r="BC125" s="41"/>
      <c r="BD125" s="50" t="s">
        <v>170</v>
      </c>
      <c r="BE125" s="50"/>
      <c r="BF125" s="50"/>
      <c r="BG125" s="50"/>
      <c r="BH125" s="50"/>
      <c r="CA125" s="1" t="s">
        <v>35</v>
      </c>
    </row>
    <row r="126" spans="1:79" s="99" customFormat="1" ht="25.5" customHeight="1" x14ac:dyDescent="0.2">
      <c r="A126" s="89">
        <v>1</v>
      </c>
      <c r="B126" s="90"/>
      <c r="C126" s="90"/>
      <c r="D126" s="92" t="s">
        <v>190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4"/>
      <c r="U126" s="96">
        <v>5720230</v>
      </c>
      <c r="V126" s="97"/>
      <c r="W126" s="97"/>
      <c r="X126" s="97"/>
      <c r="Y126" s="98"/>
      <c r="Z126" s="96">
        <v>0</v>
      </c>
      <c r="AA126" s="97"/>
      <c r="AB126" s="97"/>
      <c r="AC126" s="97"/>
      <c r="AD126" s="98"/>
      <c r="AE126" s="95">
        <v>0</v>
      </c>
      <c r="AF126" s="95"/>
      <c r="AG126" s="95"/>
      <c r="AH126" s="95"/>
      <c r="AI126" s="95"/>
      <c r="AJ126" s="110">
        <f>IF(ISNUMBER(U126),U126,0)+IF(ISNUMBER(Z126),Z126,0)</f>
        <v>5720230</v>
      </c>
      <c r="AK126" s="110"/>
      <c r="AL126" s="110"/>
      <c r="AM126" s="110"/>
      <c r="AN126" s="110"/>
      <c r="AO126" s="95">
        <v>5720230</v>
      </c>
      <c r="AP126" s="95"/>
      <c r="AQ126" s="95"/>
      <c r="AR126" s="95"/>
      <c r="AS126" s="95"/>
      <c r="AT126" s="110">
        <v>0</v>
      </c>
      <c r="AU126" s="110"/>
      <c r="AV126" s="110"/>
      <c r="AW126" s="110"/>
      <c r="AX126" s="110"/>
      <c r="AY126" s="95">
        <v>0</v>
      </c>
      <c r="AZ126" s="95"/>
      <c r="BA126" s="95"/>
      <c r="BB126" s="95"/>
      <c r="BC126" s="95"/>
      <c r="BD126" s="110">
        <f>IF(ISNUMBER(AO126),AO126,0)+IF(ISNUMBER(AT126),AT126,0)</f>
        <v>5720230</v>
      </c>
      <c r="BE126" s="110"/>
      <c r="BF126" s="110"/>
      <c r="BG126" s="110"/>
      <c r="BH126" s="110"/>
      <c r="CA126" s="99" t="s">
        <v>36</v>
      </c>
    </row>
    <row r="127" spans="1:79" s="99" customFormat="1" ht="12.75" customHeight="1" x14ac:dyDescent="0.2">
      <c r="A127" s="89">
        <v>2</v>
      </c>
      <c r="B127" s="90"/>
      <c r="C127" s="90"/>
      <c r="D127" s="92" t="s">
        <v>191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4"/>
      <c r="U127" s="96">
        <v>0</v>
      </c>
      <c r="V127" s="97"/>
      <c r="W127" s="97"/>
      <c r="X127" s="97"/>
      <c r="Y127" s="98"/>
      <c r="Z127" s="96">
        <v>0</v>
      </c>
      <c r="AA127" s="97"/>
      <c r="AB127" s="97"/>
      <c r="AC127" s="97"/>
      <c r="AD127" s="98"/>
      <c r="AE127" s="95">
        <v>0</v>
      </c>
      <c r="AF127" s="95"/>
      <c r="AG127" s="95"/>
      <c r="AH127" s="95"/>
      <c r="AI127" s="95"/>
      <c r="AJ127" s="110">
        <f>IF(ISNUMBER(U127),U127,0)+IF(ISNUMBER(Z127),Z127,0)</f>
        <v>0</v>
      </c>
      <c r="AK127" s="110"/>
      <c r="AL127" s="110"/>
      <c r="AM127" s="110"/>
      <c r="AN127" s="110"/>
      <c r="AO127" s="95">
        <v>0</v>
      </c>
      <c r="AP127" s="95"/>
      <c r="AQ127" s="95"/>
      <c r="AR127" s="95"/>
      <c r="AS127" s="95"/>
      <c r="AT127" s="110">
        <v>0</v>
      </c>
      <c r="AU127" s="110"/>
      <c r="AV127" s="110"/>
      <c r="AW127" s="110"/>
      <c r="AX127" s="110"/>
      <c r="AY127" s="95">
        <v>0</v>
      </c>
      <c r="AZ127" s="95"/>
      <c r="BA127" s="95"/>
      <c r="BB127" s="95"/>
      <c r="BC127" s="95"/>
      <c r="BD127" s="110">
        <f>IF(ISNUMBER(AO127),AO127,0)+IF(ISNUMBER(AT127),AT127,0)</f>
        <v>0</v>
      </c>
      <c r="BE127" s="110"/>
      <c r="BF127" s="110"/>
      <c r="BG127" s="110"/>
      <c r="BH127" s="110"/>
    </row>
    <row r="128" spans="1:79" s="6" customFormat="1" ht="12.75" customHeight="1" x14ac:dyDescent="0.2">
      <c r="A128" s="86"/>
      <c r="B128" s="87"/>
      <c r="C128" s="87"/>
      <c r="D128" s="100" t="s">
        <v>147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2"/>
      <c r="U128" s="104">
        <v>5720230</v>
      </c>
      <c r="V128" s="105"/>
      <c r="W128" s="105"/>
      <c r="X128" s="105"/>
      <c r="Y128" s="106"/>
      <c r="Z128" s="104">
        <v>0</v>
      </c>
      <c r="AA128" s="105"/>
      <c r="AB128" s="105"/>
      <c r="AC128" s="105"/>
      <c r="AD128" s="106"/>
      <c r="AE128" s="103">
        <v>0</v>
      </c>
      <c r="AF128" s="103"/>
      <c r="AG128" s="103"/>
      <c r="AH128" s="103"/>
      <c r="AI128" s="103"/>
      <c r="AJ128" s="85">
        <f>IF(ISNUMBER(U128),U128,0)+IF(ISNUMBER(Z128),Z128,0)</f>
        <v>5720230</v>
      </c>
      <c r="AK128" s="85"/>
      <c r="AL128" s="85"/>
      <c r="AM128" s="85"/>
      <c r="AN128" s="85"/>
      <c r="AO128" s="103">
        <v>5720230</v>
      </c>
      <c r="AP128" s="103"/>
      <c r="AQ128" s="103"/>
      <c r="AR128" s="103"/>
      <c r="AS128" s="103"/>
      <c r="AT128" s="85">
        <v>0</v>
      </c>
      <c r="AU128" s="85"/>
      <c r="AV128" s="85"/>
      <c r="AW128" s="85"/>
      <c r="AX128" s="85"/>
      <c r="AY128" s="103">
        <v>0</v>
      </c>
      <c r="AZ128" s="103"/>
      <c r="BA128" s="103"/>
      <c r="BB128" s="103"/>
      <c r="BC128" s="103"/>
      <c r="BD128" s="85">
        <f>IF(ISNUMBER(AO128),AO128,0)+IF(ISNUMBER(AT128),AT128,0)</f>
        <v>5720230</v>
      </c>
      <c r="BE128" s="85"/>
      <c r="BF128" s="85"/>
      <c r="BG128" s="85"/>
      <c r="BH128" s="85"/>
    </row>
    <row r="129" spans="1:79" s="5" customFormat="1" ht="12.75" customHeight="1" x14ac:dyDescent="0.2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</row>
    <row r="131" spans="1:79" ht="14.25" customHeight="1" x14ac:dyDescent="0.2">
      <c r="A131" s="29" t="s">
        <v>152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</row>
    <row r="132" spans="1:79" ht="14.25" customHeight="1" x14ac:dyDescent="0.2">
      <c r="A132" s="29" t="s">
        <v>265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 x14ac:dyDescent="0.2">
      <c r="A133" s="51" t="s">
        <v>6</v>
      </c>
      <c r="B133" s="52"/>
      <c r="C133" s="52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250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253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  <c r="BJ133" s="36" t="s">
        <v>261</v>
      </c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8"/>
    </row>
    <row r="134" spans="1:79" ht="32.25" customHeight="1" x14ac:dyDescent="0.2">
      <c r="A134" s="54"/>
      <c r="B134" s="55"/>
      <c r="C134" s="5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  <c r="BJ134" s="27" t="s">
        <v>4</v>
      </c>
      <c r="BK134" s="27"/>
      <c r="BL134" s="27"/>
      <c r="BM134" s="27"/>
      <c r="BN134" s="27"/>
      <c r="BO134" s="27" t="s">
        <v>3</v>
      </c>
      <c r="BP134" s="27"/>
      <c r="BQ134" s="27"/>
      <c r="BR134" s="27"/>
      <c r="BS134" s="27"/>
      <c r="BT134" s="27" t="s">
        <v>97</v>
      </c>
      <c r="BU134" s="27"/>
      <c r="BV134" s="27"/>
      <c r="BW134" s="27"/>
      <c r="BX134" s="27"/>
    </row>
    <row r="135" spans="1:79" ht="15" customHeight="1" x14ac:dyDescent="0.2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  <c r="BJ135" s="27">
        <v>11</v>
      </c>
      <c r="BK135" s="27"/>
      <c r="BL135" s="27"/>
      <c r="BM135" s="27"/>
      <c r="BN135" s="27"/>
      <c r="BO135" s="27">
        <v>12</v>
      </c>
      <c r="BP135" s="27"/>
      <c r="BQ135" s="27"/>
      <c r="BR135" s="27"/>
      <c r="BS135" s="27"/>
      <c r="BT135" s="27">
        <v>13</v>
      </c>
      <c r="BU135" s="27"/>
      <c r="BV135" s="27"/>
      <c r="BW135" s="27"/>
      <c r="BX135" s="27"/>
    </row>
    <row r="136" spans="1:79" ht="10.5" hidden="1" customHeight="1" x14ac:dyDescent="0.2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111</v>
      </c>
      <c r="AG136" s="26"/>
      <c r="AH136" s="26"/>
      <c r="AI136" s="26"/>
      <c r="AJ136" s="26"/>
      <c r="AK136" s="30" t="s">
        <v>112</v>
      </c>
      <c r="AL136" s="30"/>
      <c r="AM136" s="30"/>
      <c r="AN136" s="30"/>
      <c r="AO136" s="30"/>
      <c r="AP136" s="50" t="s">
        <v>193</v>
      </c>
      <c r="AQ136" s="50"/>
      <c r="AR136" s="50"/>
      <c r="AS136" s="50"/>
      <c r="AT136" s="50"/>
      <c r="AU136" s="26" t="s">
        <v>113</v>
      </c>
      <c r="AV136" s="26"/>
      <c r="AW136" s="26"/>
      <c r="AX136" s="26"/>
      <c r="AY136" s="26"/>
      <c r="AZ136" s="30" t="s">
        <v>114</v>
      </c>
      <c r="BA136" s="30"/>
      <c r="BB136" s="30"/>
      <c r="BC136" s="30"/>
      <c r="BD136" s="30"/>
      <c r="BE136" s="50" t="s">
        <v>193</v>
      </c>
      <c r="BF136" s="50"/>
      <c r="BG136" s="50"/>
      <c r="BH136" s="50"/>
      <c r="BI136" s="50"/>
      <c r="BJ136" s="26" t="s">
        <v>105</v>
      </c>
      <c r="BK136" s="26"/>
      <c r="BL136" s="26"/>
      <c r="BM136" s="26"/>
      <c r="BN136" s="26"/>
      <c r="BO136" s="30" t="s">
        <v>106</v>
      </c>
      <c r="BP136" s="30"/>
      <c r="BQ136" s="30"/>
      <c r="BR136" s="30"/>
      <c r="BS136" s="30"/>
      <c r="BT136" s="50" t="s">
        <v>193</v>
      </c>
      <c r="BU136" s="50"/>
      <c r="BV136" s="50"/>
      <c r="BW136" s="50"/>
      <c r="BX136" s="50"/>
      <c r="CA136" t="s">
        <v>37</v>
      </c>
    </row>
    <row r="137" spans="1:79" s="6" customFormat="1" ht="15" customHeight="1" x14ac:dyDescent="0.2">
      <c r="A137" s="86">
        <v>0</v>
      </c>
      <c r="B137" s="87"/>
      <c r="C137" s="87"/>
      <c r="D137" s="111" t="s">
        <v>192</v>
      </c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BJ137" s="112"/>
      <c r="BK137" s="112"/>
      <c r="BL137" s="112"/>
      <c r="BM137" s="112"/>
      <c r="BN137" s="112"/>
      <c r="BO137" s="112"/>
      <c r="BP137" s="112"/>
      <c r="BQ137" s="112"/>
      <c r="BR137" s="112"/>
      <c r="BS137" s="112"/>
      <c r="BT137" s="112"/>
      <c r="BU137" s="112"/>
      <c r="BV137" s="112"/>
      <c r="BW137" s="112"/>
      <c r="BX137" s="112"/>
      <c r="CA137" s="6" t="s">
        <v>38</v>
      </c>
    </row>
    <row r="138" spans="1:79" s="6" customFormat="1" ht="28.5" customHeight="1" x14ac:dyDescent="0.2">
      <c r="A138" s="86">
        <v>0</v>
      </c>
      <c r="B138" s="87"/>
      <c r="C138" s="87"/>
      <c r="D138" s="113" t="s">
        <v>194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195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46</v>
      </c>
      <c r="AG138" s="112"/>
      <c r="AH138" s="112"/>
      <c r="AI138" s="112"/>
      <c r="AJ138" s="112"/>
      <c r="AK138" s="112">
        <v>0</v>
      </c>
      <c r="AL138" s="112"/>
      <c r="AM138" s="112"/>
      <c r="AN138" s="112"/>
      <c r="AO138" s="112"/>
      <c r="AP138" s="112">
        <v>46</v>
      </c>
      <c r="AQ138" s="112"/>
      <c r="AR138" s="112"/>
      <c r="AS138" s="112"/>
      <c r="AT138" s="112"/>
      <c r="AU138" s="112">
        <v>46</v>
      </c>
      <c r="AV138" s="112"/>
      <c r="AW138" s="112"/>
      <c r="AX138" s="112"/>
      <c r="AY138" s="112"/>
      <c r="AZ138" s="112">
        <v>0</v>
      </c>
      <c r="BA138" s="112"/>
      <c r="BB138" s="112"/>
      <c r="BC138" s="112"/>
      <c r="BD138" s="112"/>
      <c r="BE138" s="112">
        <v>46</v>
      </c>
      <c r="BF138" s="112"/>
      <c r="BG138" s="112"/>
      <c r="BH138" s="112"/>
      <c r="BI138" s="112"/>
      <c r="BJ138" s="112">
        <v>48</v>
      </c>
      <c r="BK138" s="112"/>
      <c r="BL138" s="112"/>
      <c r="BM138" s="112"/>
      <c r="BN138" s="112"/>
      <c r="BO138" s="112">
        <v>0</v>
      </c>
      <c r="BP138" s="112"/>
      <c r="BQ138" s="112"/>
      <c r="BR138" s="112"/>
      <c r="BS138" s="112"/>
      <c r="BT138" s="112">
        <v>48</v>
      </c>
      <c r="BU138" s="112"/>
      <c r="BV138" s="112"/>
      <c r="BW138" s="112"/>
      <c r="BX138" s="112"/>
    </row>
    <row r="139" spans="1:79" s="99" customFormat="1" ht="15" customHeight="1" x14ac:dyDescent="0.2">
      <c r="A139" s="89">
        <v>0</v>
      </c>
      <c r="B139" s="90"/>
      <c r="C139" s="90"/>
      <c r="D139" s="114" t="s">
        <v>196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195</v>
      </c>
      <c r="R139" s="27"/>
      <c r="S139" s="27"/>
      <c r="T139" s="27"/>
      <c r="U139" s="27"/>
      <c r="V139" s="27" t="s">
        <v>197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5">
        <v>6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6</v>
      </c>
      <c r="AQ139" s="115"/>
      <c r="AR139" s="115"/>
      <c r="AS139" s="115"/>
      <c r="AT139" s="115"/>
      <c r="AU139" s="115">
        <v>6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6</v>
      </c>
      <c r="BF139" s="115"/>
      <c r="BG139" s="115"/>
      <c r="BH139" s="115"/>
      <c r="BI139" s="115"/>
      <c r="BJ139" s="115">
        <v>7</v>
      </c>
      <c r="BK139" s="115"/>
      <c r="BL139" s="115"/>
      <c r="BM139" s="115"/>
      <c r="BN139" s="115"/>
      <c r="BO139" s="115">
        <v>0</v>
      </c>
      <c r="BP139" s="115"/>
      <c r="BQ139" s="115"/>
      <c r="BR139" s="115"/>
      <c r="BS139" s="115"/>
      <c r="BT139" s="115">
        <v>7</v>
      </c>
      <c r="BU139" s="115"/>
      <c r="BV139" s="115"/>
      <c r="BW139" s="115"/>
      <c r="BX139" s="115"/>
    </row>
    <row r="140" spans="1:79" s="99" customFormat="1" ht="30" customHeight="1" x14ac:dyDescent="0.2">
      <c r="A140" s="89">
        <v>0</v>
      </c>
      <c r="B140" s="90"/>
      <c r="C140" s="90"/>
      <c r="D140" s="114" t="s">
        <v>198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195</v>
      </c>
      <c r="R140" s="27"/>
      <c r="S140" s="27"/>
      <c r="T140" s="27"/>
      <c r="U140" s="27"/>
      <c r="V140" s="27" t="s">
        <v>197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15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15</v>
      </c>
      <c r="AQ140" s="115"/>
      <c r="AR140" s="115"/>
      <c r="AS140" s="115"/>
      <c r="AT140" s="115"/>
      <c r="AU140" s="115">
        <v>15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15</v>
      </c>
      <c r="BF140" s="115"/>
      <c r="BG140" s="115"/>
      <c r="BH140" s="115"/>
      <c r="BI140" s="115"/>
      <c r="BJ140" s="115">
        <v>15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15</v>
      </c>
      <c r="BU140" s="115"/>
      <c r="BV140" s="115"/>
      <c r="BW140" s="115"/>
      <c r="BX140" s="115"/>
    </row>
    <row r="141" spans="1:79" s="99" customFormat="1" ht="15" customHeight="1" x14ac:dyDescent="0.2">
      <c r="A141" s="89">
        <v>0</v>
      </c>
      <c r="B141" s="90"/>
      <c r="C141" s="90"/>
      <c r="D141" s="114" t="s">
        <v>199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195</v>
      </c>
      <c r="R141" s="27"/>
      <c r="S141" s="27"/>
      <c r="T141" s="27"/>
      <c r="U141" s="27"/>
      <c r="V141" s="27" t="s">
        <v>197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5">
        <v>8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8</v>
      </c>
      <c r="AQ141" s="115"/>
      <c r="AR141" s="115"/>
      <c r="AS141" s="115"/>
      <c r="AT141" s="115"/>
      <c r="AU141" s="115">
        <v>8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8</v>
      </c>
      <c r="BF141" s="115"/>
      <c r="BG141" s="115"/>
      <c r="BH141" s="115"/>
      <c r="BI141" s="115"/>
      <c r="BJ141" s="115">
        <v>9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9</v>
      </c>
      <c r="BU141" s="115"/>
      <c r="BV141" s="115"/>
      <c r="BW141" s="115"/>
      <c r="BX141" s="115"/>
    </row>
    <row r="142" spans="1:79" s="99" customFormat="1" ht="15" customHeight="1" x14ac:dyDescent="0.2">
      <c r="A142" s="89">
        <v>0</v>
      </c>
      <c r="B142" s="90"/>
      <c r="C142" s="90"/>
      <c r="D142" s="114" t="s">
        <v>200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201</v>
      </c>
      <c r="R142" s="27"/>
      <c r="S142" s="27"/>
      <c r="T142" s="27"/>
      <c r="U142" s="27"/>
      <c r="V142" s="27" t="s">
        <v>202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5">
        <v>4743589.9000000004</v>
      </c>
      <c r="AG142" s="115"/>
      <c r="AH142" s="115"/>
      <c r="AI142" s="115"/>
      <c r="AJ142" s="115"/>
      <c r="AK142" s="115">
        <v>56798</v>
      </c>
      <c r="AL142" s="115"/>
      <c r="AM142" s="115"/>
      <c r="AN142" s="115"/>
      <c r="AO142" s="115"/>
      <c r="AP142" s="115">
        <v>4800387.9000000004</v>
      </c>
      <c r="AQ142" s="115"/>
      <c r="AR142" s="115"/>
      <c r="AS142" s="115"/>
      <c r="AT142" s="115"/>
      <c r="AU142" s="115">
        <v>5026863</v>
      </c>
      <c r="AV142" s="115"/>
      <c r="AW142" s="115"/>
      <c r="AX142" s="115"/>
      <c r="AY142" s="115"/>
      <c r="AZ142" s="115">
        <v>10852</v>
      </c>
      <c r="BA142" s="115"/>
      <c r="BB142" s="115"/>
      <c r="BC142" s="115"/>
      <c r="BD142" s="115"/>
      <c r="BE142" s="115">
        <v>5037715</v>
      </c>
      <c r="BF142" s="115"/>
      <c r="BG142" s="115"/>
      <c r="BH142" s="115"/>
      <c r="BI142" s="115"/>
      <c r="BJ142" s="115">
        <v>5720230</v>
      </c>
      <c r="BK142" s="115"/>
      <c r="BL142" s="115"/>
      <c r="BM142" s="115"/>
      <c r="BN142" s="115"/>
      <c r="BO142" s="115">
        <v>0</v>
      </c>
      <c r="BP142" s="115"/>
      <c r="BQ142" s="115"/>
      <c r="BR142" s="115"/>
      <c r="BS142" s="115"/>
      <c r="BT142" s="115">
        <v>5720230</v>
      </c>
      <c r="BU142" s="115"/>
      <c r="BV142" s="115"/>
      <c r="BW142" s="115"/>
      <c r="BX142" s="115"/>
    </row>
    <row r="143" spans="1:79" s="99" customFormat="1" ht="30" customHeight="1" x14ac:dyDescent="0.2">
      <c r="A143" s="89">
        <v>0</v>
      </c>
      <c r="B143" s="90"/>
      <c r="C143" s="90"/>
      <c r="D143" s="114" t="s">
        <v>203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201</v>
      </c>
      <c r="R143" s="27"/>
      <c r="S143" s="27"/>
      <c r="T143" s="27"/>
      <c r="U143" s="27"/>
      <c r="V143" s="27" t="s">
        <v>202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5">
        <v>7391.14</v>
      </c>
      <c r="AG143" s="115"/>
      <c r="AH143" s="115"/>
      <c r="AI143" s="115"/>
      <c r="AJ143" s="115"/>
      <c r="AK143" s="115">
        <v>56798</v>
      </c>
      <c r="AL143" s="115"/>
      <c r="AM143" s="115"/>
      <c r="AN143" s="115"/>
      <c r="AO143" s="115"/>
      <c r="AP143" s="115">
        <v>64189.14</v>
      </c>
      <c r="AQ143" s="115"/>
      <c r="AR143" s="115"/>
      <c r="AS143" s="115"/>
      <c r="AT143" s="115"/>
      <c r="AU143" s="115">
        <v>0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0</v>
      </c>
      <c r="BF143" s="115"/>
      <c r="BG143" s="115"/>
      <c r="BH143" s="115"/>
      <c r="BI143" s="115"/>
      <c r="BJ143" s="115">
        <v>0</v>
      </c>
      <c r="BK143" s="115"/>
      <c r="BL143" s="115"/>
      <c r="BM143" s="115"/>
      <c r="BN143" s="115"/>
      <c r="BO143" s="115">
        <v>0</v>
      </c>
      <c r="BP143" s="115"/>
      <c r="BQ143" s="115"/>
      <c r="BR143" s="115"/>
      <c r="BS143" s="115"/>
      <c r="BT143" s="115">
        <v>0</v>
      </c>
      <c r="BU143" s="115"/>
      <c r="BV143" s="115"/>
      <c r="BW143" s="115"/>
      <c r="BX143" s="115"/>
    </row>
    <row r="144" spans="1:79" s="6" customFormat="1" ht="30" customHeight="1" x14ac:dyDescent="0.2">
      <c r="A144" s="86">
        <v>0</v>
      </c>
      <c r="B144" s="87"/>
      <c r="C144" s="87"/>
      <c r="D144" s="113" t="s">
        <v>194</v>
      </c>
      <c r="E144" s="101"/>
      <c r="F144" s="101"/>
      <c r="G144" s="101"/>
      <c r="H144" s="101"/>
      <c r="I144" s="101"/>
      <c r="J144" s="101"/>
      <c r="K144" s="101"/>
      <c r="L144" s="101"/>
      <c r="M144" s="101"/>
      <c r="N144" s="101"/>
      <c r="O144" s="101"/>
      <c r="P144" s="102"/>
      <c r="Q144" s="111" t="s">
        <v>195</v>
      </c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>
        <v>46</v>
      </c>
      <c r="AG144" s="112"/>
      <c r="AH144" s="112"/>
      <c r="AI144" s="112"/>
      <c r="AJ144" s="112"/>
      <c r="AK144" s="112">
        <v>0</v>
      </c>
      <c r="AL144" s="112"/>
      <c r="AM144" s="112"/>
      <c r="AN144" s="112"/>
      <c r="AO144" s="112"/>
      <c r="AP144" s="112">
        <v>46</v>
      </c>
      <c r="AQ144" s="112"/>
      <c r="AR144" s="112"/>
      <c r="AS144" s="112"/>
      <c r="AT144" s="112"/>
      <c r="AU144" s="112">
        <v>46</v>
      </c>
      <c r="AV144" s="112"/>
      <c r="AW144" s="112"/>
      <c r="AX144" s="112"/>
      <c r="AY144" s="112"/>
      <c r="AZ144" s="112">
        <v>0</v>
      </c>
      <c r="BA144" s="112"/>
      <c r="BB144" s="112"/>
      <c r="BC144" s="112"/>
      <c r="BD144" s="112"/>
      <c r="BE144" s="112">
        <v>46</v>
      </c>
      <c r="BF144" s="112"/>
      <c r="BG144" s="112"/>
      <c r="BH144" s="112"/>
      <c r="BI144" s="112"/>
      <c r="BJ144" s="112">
        <v>48</v>
      </c>
      <c r="BK144" s="112"/>
      <c r="BL144" s="112"/>
      <c r="BM144" s="112"/>
      <c r="BN144" s="112"/>
      <c r="BO144" s="112">
        <v>0</v>
      </c>
      <c r="BP144" s="112"/>
      <c r="BQ144" s="112"/>
      <c r="BR144" s="112"/>
      <c r="BS144" s="112"/>
      <c r="BT144" s="112">
        <v>48</v>
      </c>
      <c r="BU144" s="112"/>
      <c r="BV144" s="112"/>
      <c r="BW144" s="112"/>
      <c r="BX144" s="112"/>
    </row>
    <row r="145" spans="1:76" s="99" customFormat="1" ht="15" customHeight="1" x14ac:dyDescent="0.2">
      <c r="A145" s="89">
        <v>1</v>
      </c>
      <c r="B145" s="90"/>
      <c r="C145" s="90"/>
      <c r="D145" s="114" t="s">
        <v>204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195</v>
      </c>
      <c r="R145" s="27"/>
      <c r="S145" s="27"/>
      <c r="T145" s="27"/>
      <c r="U145" s="27"/>
      <c r="V145" s="27" t="s">
        <v>197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5">
        <v>17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17</v>
      </c>
      <c r="AQ145" s="115"/>
      <c r="AR145" s="115"/>
      <c r="AS145" s="115"/>
      <c r="AT145" s="115"/>
      <c r="AU145" s="115">
        <v>17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17</v>
      </c>
      <c r="BF145" s="115"/>
      <c r="BG145" s="115"/>
      <c r="BH145" s="115"/>
      <c r="BI145" s="115"/>
      <c r="BJ145" s="115">
        <v>17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17</v>
      </c>
      <c r="BU145" s="115"/>
      <c r="BV145" s="115"/>
      <c r="BW145" s="115"/>
      <c r="BX145" s="115"/>
    </row>
    <row r="146" spans="1:76" s="6" customFormat="1" ht="15" customHeight="1" x14ac:dyDescent="0.2">
      <c r="A146" s="86">
        <v>0</v>
      </c>
      <c r="B146" s="87"/>
      <c r="C146" s="87"/>
      <c r="D146" s="113" t="s">
        <v>205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  <c r="AB146" s="111"/>
      <c r="AC146" s="111"/>
      <c r="AD146" s="111"/>
      <c r="AE146" s="111"/>
      <c r="AF146" s="112"/>
      <c r="AG146" s="112"/>
      <c r="AH146" s="112"/>
      <c r="AI146" s="112"/>
      <c r="AJ146" s="112"/>
      <c r="AK146" s="112"/>
      <c r="AL146" s="112"/>
      <c r="AM146" s="112"/>
      <c r="AN146" s="112"/>
      <c r="AO146" s="112"/>
      <c r="AP146" s="112"/>
      <c r="AQ146" s="112"/>
      <c r="AR146" s="112"/>
      <c r="AS146" s="112"/>
      <c r="AT146" s="112"/>
      <c r="AU146" s="112"/>
      <c r="AV146" s="112"/>
      <c r="AW146" s="112"/>
      <c r="AX146" s="112"/>
      <c r="AY146" s="112"/>
      <c r="AZ146" s="112"/>
      <c r="BA146" s="112"/>
      <c r="BB146" s="112"/>
      <c r="BC146" s="112"/>
      <c r="BD146" s="112"/>
      <c r="BE146" s="112"/>
      <c r="BF146" s="112"/>
      <c r="BG146" s="112"/>
      <c r="BH146" s="112"/>
      <c r="BI146" s="112"/>
      <c r="BJ146" s="112"/>
      <c r="BK146" s="112"/>
      <c r="BL146" s="112"/>
      <c r="BM146" s="112"/>
      <c r="BN146" s="112"/>
      <c r="BO146" s="112"/>
      <c r="BP146" s="112"/>
      <c r="BQ146" s="112"/>
      <c r="BR146" s="112"/>
      <c r="BS146" s="112"/>
      <c r="BT146" s="112"/>
      <c r="BU146" s="112"/>
      <c r="BV146" s="112"/>
      <c r="BW146" s="112"/>
      <c r="BX146" s="112"/>
    </row>
    <row r="147" spans="1:76" s="99" customFormat="1" ht="28.5" customHeight="1" x14ac:dyDescent="0.2">
      <c r="A147" s="89">
        <v>2</v>
      </c>
      <c r="B147" s="90"/>
      <c r="C147" s="90"/>
      <c r="D147" s="114" t="s">
        <v>206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195</v>
      </c>
      <c r="R147" s="27"/>
      <c r="S147" s="27"/>
      <c r="T147" s="27"/>
      <c r="U147" s="27"/>
      <c r="V147" s="27" t="s">
        <v>207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5">
        <v>24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24</v>
      </c>
      <c r="AQ147" s="115"/>
      <c r="AR147" s="115"/>
      <c r="AS147" s="115"/>
      <c r="AT147" s="115"/>
      <c r="AU147" s="115">
        <v>23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23</v>
      </c>
      <c r="BF147" s="115"/>
      <c r="BG147" s="115"/>
      <c r="BH147" s="115"/>
      <c r="BI147" s="115"/>
      <c r="BJ147" s="115">
        <v>23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23</v>
      </c>
      <c r="BU147" s="115"/>
      <c r="BV147" s="115"/>
      <c r="BW147" s="115"/>
      <c r="BX147" s="115"/>
    </row>
    <row r="148" spans="1:76" s="99" customFormat="1" ht="15" customHeight="1" x14ac:dyDescent="0.2">
      <c r="A148" s="89">
        <v>3</v>
      </c>
      <c r="B148" s="90"/>
      <c r="C148" s="90"/>
      <c r="D148" s="114" t="s">
        <v>208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195</v>
      </c>
      <c r="R148" s="27"/>
      <c r="S148" s="27"/>
      <c r="T148" s="27"/>
      <c r="U148" s="27"/>
      <c r="V148" s="114" t="s">
        <v>209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851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851</v>
      </c>
      <c r="AQ148" s="115"/>
      <c r="AR148" s="115"/>
      <c r="AS148" s="115"/>
      <c r="AT148" s="115"/>
      <c r="AU148" s="115">
        <v>750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750</v>
      </c>
      <c r="BF148" s="115"/>
      <c r="BG148" s="115"/>
      <c r="BH148" s="115"/>
      <c r="BI148" s="115"/>
      <c r="BJ148" s="115">
        <v>750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750</v>
      </c>
      <c r="BU148" s="115"/>
      <c r="BV148" s="115"/>
      <c r="BW148" s="115"/>
      <c r="BX148" s="115"/>
    </row>
    <row r="149" spans="1:76" s="99" customFormat="1" ht="15" customHeight="1" x14ac:dyDescent="0.2">
      <c r="A149" s="89">
        <v>4</v>
      </c>
      <c r="B149" s="90"/>
      <c r="C149" s="90"/>
      <c r="D149" s="114" t="s">
        <v>210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195</v>
      </c>
      <c r="R149" s="27"/>
      <c r="S149" s="27"/>
      <c r="T149" s="27"/>
      <c r="U149" s="27"/>
      <c r="V149" s="114" t="s">
        <v>211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441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441</v>
      </c>
      <c r="AQ149" s="115"/>
      <c r="AR149" s="115"/>
      <c r="AS149" s="115"/>
      <c r="AT149" s="115"/>
      <c r="AU149" s="115">
        <v>450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450</v>
      </c>
      <c r="BF149" s="115"/>
      <c r="BG149" s="115"/>
      <c r="BH149" s="115"/>
      <c r="BI149" s="115"/>
      <c r="BJ149" s="115">
        <v>450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450</v>
      </c>
      <c r="BU149" s="115"/>
      <c r="BV149" s="115"/>
      <c r="BW149" s="115"/>
      <c r="BX149" s="115"/>
    </row>
    <row r="150" spans="1:76" s="6" customFormat="1" ht="15" customHeight="1" x14ac:dyDescent="0.2">
      <c r="A150" s="86">
        <v>0</v>
      </c>
      <c r="B150" s="87"/>
      <c r="C150" s="87"/>
      <c r="D150" s="113" t="s">
        <v>212</v>
      </c>
      <c r="E150" s="101"/>
      <c r="F150" s="101"/>
      <c r="G150" s="101"/>
      <c r="H150" s="101"/>
      <c r="I150" s="101"/>
      <c r="J150" s="101"/>
      <c r="K150" s="101"/>
      <c r="L150" s="101"/>
      <c r="M150" s="101"/>
      <c r="N150" s="101"/>
      <c r="O150" s="101"/>
      <c r="P150" s="102"/>
      <c r="Q150" s="111"/>
      <c r="R150" s="111"/>
      <c r="S150" s="111"/>
      <c r="T150" s="111"/>
      <c r="U150" s="111"/>
      <c r="V150" s="113"/>
      <c r="W150" s="101"/>
      <c r="X150" s="101"/>
      <c r="Y150" s="101"/>
      <c r="Z150" s="101"/>
      <c r="AA150" s="101"/>
      <c r="AB150" s="101"/>
      <c r="AC150" s="101"/>
      <c r="AD150" s="101"/>
      <c r="AE150" s="10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112"/>
      <c r="BC150" s="112"/>
      <c r="BD150" s="112"/>
      <c r="BE150" s="112"/>
      <c r="BF150" s="112"/>
      <c r="BG150" s="112"/>
      <c r="BH150" s="112"/>
      <c r="BI150" s="112"/>
      <c r="BJ150" s="112"/>
      <c r="BK150" s="112"/>
      <c r="BL150" s="112"/>
      <c r="BM150" s="112"/>
      <c r="BN150" s="112"/>
      <c r="BO150" s="112"/>
      <c r="BP150" s="112"/>
      <c r="BQ150" s="112"/>
      <c r="BR150" s="112"/>
      <c r="BS150" s="112"/>
      <c r="BT150" s="112"/>
      <c r="BU150" s="112"/>
      <c r="BV150" s="112"/>
      <c r="BW150" s="112"/>
      <c r="BX150" s="112"/>
    </row>
    <row r="151" spans="1:76" s="99" customFormat="1" ht="28.5" customHeight="1" x14ac:dyDescent="0.2">
      <c r="A151" s="89">
        <v>5</v>
      </c>
      <c r="B151" s="90"/>
      <c r="C151" s="90"/>
      <c r="D151" s="114" t="s">
        <v>213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195</v>
      </c>
      <c r="R151" s="27"/>
      <c r="S151" s="27"/>
      <c r="T151" s="27"/>
      <c r="U151" s="27"/>
      <c r="V151" s="114" t="s">
        <v>211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65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65</v>
      </c>
      <c r="AQ151" s="115"/>
      <c r="AR151" s="115"/>
      <c r="AS151" s="115"/>
      <c r="AT151" s="115"/>
      <c r="AU151" s="115">
        <v>58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58</v>
      </c>
      <c r="BF151" s="115"/>
      <c r="BG151" s="115"/>
      <c r="BH151" s="115"/>
      <c r="BI151" s="115"/>
      <c r="BJ151" s="115">
        <v>58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58</v>
      </c>
      <c r="BU151" s="115"/>
      <c r="BV151" s="115"/>
      <c r="BW151" s="115"/>
      <c r="BX151" s="115"/>
    </row>
    <row r="152" spans="1:76" s="99" customFormat="1" ht="30" customHeight="1" x14ac:dyDescent="0.2">
      <c r="A152" s="89">
        <v>6</v>
      </c>
      <c r="B152" s="90"/>
      <c r="C152" s="90"/>
      <c r="D152" s="114" t="s">
        <v>214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195</v>
      </c>
      <c r="R152" s="27"/>
      <c r="S152" s="27"/>
      <c r="T152" s="27"/>
      <c r="U152" s="27"/>
      <c r="V152" s="114" t="s">
        <v>211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34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34</v>
      </c>
      <c r="AQ152" s="115"/>
      <c r="AR152" s="115"/>
      <c r="AS152" s="115"/>
      <c r="AT152" s="115"/>
      <c r="AU152" s="115">
        <v>35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35</v>
      </c>
      <c r="BF152" s="115"/>
      <c r="BG152" s="115"/>
      <c r="BH152" s="115"/>
      <c r="BI152" s="115"/>
      <c r="BJ152" s="115">
        <v>35</v>
      </c>
      <c r="BK152" s="115"/>
      <c r="BL152" s="115"/>
      <c r="BM152" s="115"/>
      <c r="BN152" s="115"/>
      <c r="BO152" s="115">
        <v>0</v>
      </c>
      <c r="BP152" s="115"/>
      <c r="BQ152" s="115"/>
      <c r="BR152" s="115"/>
      <c r="BS152" s="115"/>
      <c r="BT152" s="115">
        <v>35</v>
      </c>
      <c r="BU152" s="115"/>
      <c r="BV152" s="115"/>
      <c r="BW152" s="115"/>
      <c r="BX152" s="115"/>
    </row>
    <row r="153" spans="1:76" s="99" customFormat="1" ht="30" customHeight="1" x14ac:dyDescent="0.2">
      <c r="A153" s="89">
        <v>7</v>
      </c>
      <c r="B153" s="90"/>
      <c r="C153" s="90"/>
      <c r="D153" s="114" t="s">
        <v>215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195</v>
      </c>
      <c r="R153" s="27"/>
      <c r="S153" s="27"/>
      <c r="T153" s="27"/>
      <c r="U153" s="27"/>
      <c r="V153" s="114" t="s">
        <v>211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1.8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1.8</v>
      </c>
      <c r="AQ153" s="115"/>
      <c r="AR153" s="115"/>
      <c r="AS153" s="115"/>
      <c r="AT153" s="115"/>
      <c r="AU153" s="115">
        <v>1.8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1.8</v>
      </c>
      <c r="BF153" s="115"/>
      <c r="BG153" s="115"/>
      <c r="BH153" s="115"/>
      <c r="BI153" s="115"/>
      <c r="BJ153" s="115">
        <v>1.8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1.8</v>
      </c>
      <c r="BU153" s="115"/>
      <c r="BV153" s="115"/>
      <c r="BW153" s="115"/>
      <c r="BX153" s="115"/>
    </row>
    <row r="154" spans="1:76" s="6" customFormat="1" ht="15" customHeight="1" x14ac:dyDescent="0.2">
      <c r="A154" s="86">
        <v>0</v>
      </c>
      <c r="B154" s="87"/>
      <c r="C154" s="87"/>
      <c r="D154" s="113" t="s">
        <v>216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</row>
    <row r="155" spans="1:76" s="99" customFormat="1" ht="28.5" customHeight="1" x14ac:dyDescent="0.2">
      <c r="A155" s="89">
        <v>0</v>
      </c>
      <c r="B155" s="90"/>
      <c r="C155" s="90"/>
      <c r="D155" s="114" t="s">
        <v>217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201</v>
      </c>
      <c r="R155" s="27"/>
      <c r="S155" s="27"/>
      <c r="T155" s="27"/>
      <c r="U155" s="27"/>
      <c r="V155" s="114" t="s">
        <v>211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206564.39</v>
      </c>
      <c r="AG155" s="115"/>
      <c r="AH155" s="115"/>
      <c r="AI155" s="115"/>
      <c r="AJ155" s="115"/>
      <c r="AK155" s="115">
        <v>2641.65</v>
      </c>
      <c r="AL155" s="115"/>
      <c r="AM155" s="115"/>
      <c r="AN155" s="115"/>
      <c r="AO155" s="115"/>
      <c r="AP155" s="115">
        <v>209206.04</v>
      </c>
      <c r="AQ155" s="115"/>
      <c r="AR155" s="115"/>
      <c r="AS155" s="115"/>
      <c r="AT155" s="115"/>
      <c r="AU155" s="115">
        <v>218559.26</v>
      </c>
      <c r="AV155" s="115"/>
      <c r="AW155" s="115"/>
      <c r="AX155" s="115"/>
      <c r="AY155" s="115"/>
      <c r="AZ155" s="115">
        <v>471.83</v>
      </c>
      <c r="BA155" s="115"/>
      <c r="BB155" s="115"/>
      <c r="BC155" s="115"/>
      <c r="BD155" s="115"/>
      <c r="BE155" s="115">
        <v>219031.09</v>
      </c>
      <c r="BF155" s="115"/>
      <c r="BG155" s="115"/>
      <c r="BH155" s="115"/>
      <c r="BI155" s="115"/>
      <c r="BJ155" s="115">
        <v>238342.92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238342.92</v>
      </c>
      <c r="BU155" s="115"/>
      <c r="BV155" s="115"/>
      <c r="BW155" s="115"/>
      <c r="BX155" s="115"/>
    </row>
    <row r="156" spans="1:76" s="99" customFormat="1" ht="45" customHeight="1" x14ac:dyDescent="0.2">
      <c r="A156" s="89">
        <v>8</v>
      </c>
      <c r="B156" s="90"/>
      <c r="C156" s="90"/>
      <c r="D156" s="114" t="s">
        <v>218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219</v>
      </c>
      <c r="R156" s="27"/>
      <c r="S156" s="27"/>
      <c r="T156" s="27"/>
      <c r="U156" s="27"/>
      <c r="V156" s="114" t="s">
        <v>211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100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100</v>
      </c>
      <c r="AQ156" s="115"/>
      <c r="AR156" s="115"/>
      <c r="AS156" s="115"/>
      <c r="AT156" s="115"/>
      <c r="AU156" s="115">
        <v>100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100</v>
      </c>
      <c r="BF156" s="115"/>
      <c r="BG156" s="115"/>
      <c r="BH156" s="115"/>
      <c r="BI156" s="115"/>
      <c r="BJ156" s="115">
        <v>100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100</v>
      </c>
      <c r="BU156" s="115"/>
      <c r="BV156" s="115"/>
      <c r="BW156" s="115"/>
      <c r="BX156" s="115"/>
    </row>
    <row r="158" spans="1:76" ht="14.25" customHeight="1" x14ac:dyDescent="0.2">
      <c r="A158" s="29" t="s">
        <v>280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6" ht="23.1" customHeight="1" x14ac:dyDescent="0.2">
      <c r="A159" s="51" t="s">
        <v>6</v>
      </c>
      <c r="B159" s="52"/>
      <c r="C159" s="52"/>
      <c r="D159" s="27" t="s">
        <v>9</v>
      </c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 t="s">
        <v>8</v>
      </c>
      <c r="R159" s="27"/>
      <c r="S159" s="27"/>
      <c r="T159" s="27"/>
      <c r="U159" s="27"/>
      <c r="V159" s="27" t="s">
        <v>7</v>
      </c>
      <c r="W159" s="27"/>
      <c r="X159" s="27"/>
      <c r="Y159" s="27"/>
      <c r="Z159" s="27"/>
      <c r="AA159" s="27"/>
      <c r="AB159" s="27"/>
      <c r="AC159" s="27"/>
      <c r="AD159" s="27"/>
      <c r="AE159" s="27"/>
      <c r="AF159" s="36" t="s">
        <v>271</v>
      </c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8"/>
      <c r="AU159" s="36" t="s">
        <v>276</v>
      </c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8"/>
    </row>
    <row r="160" spans="1:76" ht="28.5" customHeight="1" x14ac:dyDescent="0.2">
      <c r="A160" s="54"/>
      <c r="B160" s="55"/>
      <c r="C160" s="55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 t="s">
        <v>4</v>
      </c>
      <c r="AG160" s="27"/>
      <c r="AH160" s="27"/>
      <c r="AI160" s="27"/>
      <c r="AJ160" s="27"/>
      <c r="AK160" s="27" t="s">
        <v>3</v>
      </c>
      <c r="AL160" s="27"/>
      <c r="AM160" s="27"/>
      <c r="AN160" s="27"/>
      <c r="AO160" s="27"/>
      <c r="AP160" s="27" t="s">
        <v>123</v>
      </c>
      <c r="AQ160" s="27"/>
      <c r="AR160" s="27"/>
      <c r="AS160" s="27"/>
      <c r="AT160" s="27"/>
      <c r="AU160" s="27" t="s">
        <v>4</v>
      </c>
      <c r="AV160" s="27"/>
      <c r="AW160" s="27"/>
      <c r="AX160" s="27"/>
      <c r="AY160" s="27"/>
      <c r="AZ160" s="27" t="s">
        <v>3</v>
      </c>
      <c r="BA160" s="27"/>
      <c r="BB160" s="27"/>
      <c r="BC160" s="27"/>
      <c r="BD160" s="27"/>
      <c r="BE160" s="27" t="s">
        <v>90</v>
      </c>
      <c r="BF160" s="27"/>
      <c r="BG160" s="27"/>
      <c r="BH160" s="27"/>
      <c r="BI160" s="27"/>
    </row>
    <row r="161" spans="1:79" ht="15" customHeight="1" x14ac:dyDescent="0.2">
      <c r="A161" s="36">
        <v>1</v>
      </c>
      <c r="B161" s="37"/>
      <c r="C161" s="37"/>
      <c r="D161" s="27">
        <v>2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>
        <v>3</v>
      </c>
      <c r="R161" s="27"/>
      <c r="S161" s="27"/>
      <c r="T161" s="27"/>
      <c r="U161" s="27"/>
      <c r="V161" s="27">
        <v>4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</row>
    <row r="162" spans="1:79" ht="15.75" hidden="1" customHeight="1" x14ac:dyDescent="0.2">
      <c r="A162" s="39" t="s">
        <v>154</v>
      </c>
      <c r="B162" s="40"/>
      <c r="C162" s="40"/>
      <c r="D162" s="27" t="s">
        <v>57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 t="s">
        <v>70</v>
      </c>
      <c r="R162" s="27"/>
      <c r="S162" s="27"/>
      <c r="T162" s="27"/>
      <c r="U162" s="27"/>
      <c r="V162" s="27" t="s">
        <v>71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26" t="s">
        <v>107</v>
      </c>
      <c r="AG162" s="26"/>
      <c r="AH162" s="26"/>
      <c r="AI162" s="26"/>
      <c r="AJ162" s="26"/>
      <c r="AK162" s="30" t="s">
        <v>108</v>
      </c>
      <c r="AL162" s="30"/>
      <c r="AM162" s="30"/>
      <c r="AN162" s="30"/>
      <c r="AO162" s="30"/>
      <c r="AP162" s="50" t="s">
        <v>193</v>
      </c>
      <c r="AQ162" s="50"/>
      <c r="AR162" s="50"/>
      <c r="AS162" s="50"/>
      <c r="AT162" s="50"/>
      <c r="AU162" s="26" t="s">
        <v>109</v>
      </c>
      <c r="AV162" s="26"/>
      <c r="AW162" s="26"/>
      <c r="AX162" s="26"/>
      <c r="AY162" s="26"/>
      <c r="AZ162" s="30" t="s">
        <v>110</v>
      </c>
      <c r="BA162" s="30"/>
      <c r="BB162" s="30"/>
      <c r="BC162" s="30"/>
      <c r="BD162" s="30"/>
      <c r="BE162" s="50" t="s">
        <v>193</v>
      </c>
      <c r="BF162" s="50"/>
      <c r="BG162" s="50"/>
      <c r="BH162" s="50"/>
      <c r="BI162" s="50"/>
      <c r="CA162" t="s">
        <v>39</v>
      </c>
    </row>
    <row r="163" spans="1:79" s="6" customFormat="1" ht="14.25" x14ac:dyDescent="0.2">
      <c r="A163" s="86">
        <v>0</v>
      </c>
      <c r="B163" s="87"/>
      <c r="C163" s="87"/>
      <c r="D163" s="111" t="s">
        <v>192</v>
      </c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  <c r="AB163" s="111"/>
      <c r="AC163" s="111"/>
      <c r="AD163" s="111"/>
      <c r="AE163" s="111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  <c r="CA163" s="6" t="s">
        <v>40</v>
      </c>
    </row>
    <row r="164" spans="1:79" s="6" customFormat="1" ht="28.5" customHeight="1" x14ac:dyDescent="0.2">
      <c r="A164" s="86">
        <v>0</v>
      </c>
      <c r="B164" s="87"/>
      <c r="C164" s="87"/>
      <c r="D164" s="113" t="s">
        <v>194</v>
      </c>
      <c r="E164" s="101"/>
      <c r="F164" s="101"/>
      <c r="G164" s="101"/>
      <c r="H164" s="101"/>
      <c r="I164" s="101"/>
      <c r="J164" s="101"/>
      <c r="K164" s="101"/>
      <c r="L164" s="101"/>
      <c r="M164" s="101"/>
      <c r="N164" s="101"/>
      <c r="O164" s="101"/>
      <c r="P164" s="102"/>
      <c r="Q164" s="111" t="s">
        <v>195</v>
      </c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  <c r="AB164" s="111"/>
      <c r="AC164" s="111"/>
      <c r="AD164" s="111"/>
      <c r="AE164" s="111"/>
      <c r="AF164" s="112">
        <v>48</v>
      </c>
      <c r="AG164" s="112"/>
      <c r="AH164" s="112"/>
      <c r="AI164" s="112"/>
      <c r="AJ164" s="112"/>
      <c r="AK164" s="112">
        <v>0</v>
      </c>
      <c r="AL164" s="112"/>
      <c r="AM164" s="112"/>
      <c r="AN164" s="112"/>
      <c r="AO164" s="112"/>
      <c r="AP164" s="112">
        <v>48</v>
      </c>
      <c r="AQ164" s="112"/>
      <c r="AR164" s="112"/>
      <c r="AS164" s="112"/>
      <c r="AT164" s="112"/>
      <c r="AU164" s="112">
        <v>48</v>
      </c>
      <c r="AV164" s="112"/>
      <c r="AW164" s="112"/>
      <c r="AX164" s="112"/>
      <c r="AY164" s="112"/>
      <c r="AZ164" s="112">
        <v>0</v>
      </c>
      <c r="BA164" s="112"/>
      <c r="BB164" s="112"/>
      <c r="BC164" s="112"/>
      <c r="BD164" s="112"/>
      <c r="BE164" s="112">
        <v>48</v>
      </c>
      <c r="BF164" s="112"/>
      <c r="BG164" s="112"/>
      <c r="BH164" s="112"/>
      <c r="BI164" s="112"/>
    </row>
    <row r="165" spans="1:79" s="99" customFormat="1" ht="15" x14ac:dyDescent="0.2">
      <c r="A165" s="89">
        <v>0</v>
      </c>
      <c r="B165" s="90"/>
      <c r="C165" s="90"/>
      <c r="D165" s="114" t="s">
        <v>196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195</v>
      </c>
      <c r="R165" s="27"/>
      <c r="S165" s="27"/>
      <c r="T165" s="27"/>
      <c r="U165" s="27"/>
      <c r="V165" s="27" t="s">
        <v>197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5">
        <v>7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7</v>
      </c>
      <c r="AQ165" s="115"/>
      <c r="AR165" s="115"/>
      <c r="AS165" s="115"/>
      <c r="AT165" s="115"/>
      <c r="AU165" s="115">
        <v>7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7</v>
      </c>
      <c r="BF165" s="115"/>
      <c r="BG165" s="115"/>
      <c r="BH165" s="115"/>
      <c r="BI165" s="115"/>
    </row>
    <row r="166" spans="1:79" s="99" customFormat="1" ht="30" customHeight="1" x14ac:dyDescent="0.2">
      <c r="A166" s="89">
        <v>0</v>
      </c>
      <c r="B166" s="90"/>
      <c r="C166" s="90"/>
      <c r="D166" s="114" t="s">
        <v>198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195</v>
      </c>
      <c r="R166" s="27"/>
      <c r="S166" s="27"/>
      <c r="T166" s="27"/>
      <c r="U166" s="27"/>
      <c r="V166" s="27" t="s">
        <v>197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5">
        <v>15</v>
      </c>
      <c r="AG166" s="115"/>
      <c r="AH166" s="115"/>
      <c r="AI166" s="115"/>
      <c r="AJ166" s="115"/>
      <c r="AK166" s="115">
        <v>0</v>
      </c>
      <c r="AL166" s="115"/>
      <c r="AM166" s="115"/>
      <c r="AN166" s="115"/>
      <c r="AO166" s="115"/>
      <c r="AP166" s="115">
        <v>15</v>
      </c>
      <c r="AQ166" s="115"/>
      <c r="AR166" s="115"/>
      <c r="AS166" s="115"/>
      <c r="AT166" s="115"/>
      <c r="AU166" s="115">
        <v>15</v>
      </c>
      <c r="AV166" s="115"/>
      <c r="AW166" s="115"/>
      <c r="AX166" s="115"/>
      <c r="AY166" s="115"/>
      <c r="AZ166" s="115">
        <v>0</v>
      </c>
      <c r="BA166" s="115"/>
      <c r="BB166" s="115"/>
      <c r="BC166" s="115"/>
      <c r="BD166" s="115"/>
      <c r="BE166" s="115">
        <v>15</v>
      </c>
      <c r="BF166" s="115"/>
      <c r="BG166" s="115"/>
      <c r="BH166" s="115"/>
      <c r="BI166" s="115"/>
    </row>
    <row r="167" spans="1:79" s="99" customFormat="1" ht="15" x14ac:dyDescent="0.2">
      <c r="A167" s="89">
        <v>0</v>
      </c>
      <c r="B167" s="90"/>
      <c r="C167" s="90"/>
      <c r="D167" s="114" t="s">
        <v>199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195</v>
      </c>
      <c r="R167" s="27"/>
      <c r="S167" s="27"/>
      <c r="T167" s="27"/>
      <c r="U167" s="27"/>
      <c r="V167" s="27" t="s">
        <v>197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5">
        <v>9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9</v>
      </c>
      <c r="AQ167" s="115"/>
      <c r="AR167" s="115"/>
      <c r="AS167" s="115"/>
      <c r="AT167" s="115"/>
      <c r="AU167" s="115">
        <v>9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9</v>
      </c>
      <c r="BF167" s="115"/>
      <c r="BG167" s="115"/>
      <c r="BH167" s="115"/>
      <c r="BI167" s="115"/>
    </row>
    <row r="168" spans="1:79" s="99" customFormat="1" ht="15" customHeight="1" x14ac:dyDescent="0.2">
      <c r="A168" s="89">
        <v>0</v>
      </c>
      <c r="B168" s="90"/>
      <c r="C168" s="90"/>
      <c r="D168" s="114" t="s">
        <v>200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201</v>
      </c>
      <c r="R168" s="27"/>
      <c r="S168" s="27"/>
      <c r="T168" s="27"/>
      <c r="U168" s="27"/>
      <c r="V168" s="27" t="s">
        <v>202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5">
        <v>5720230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5720230</v>
      </c>
      <c r="AQ168" s="115"/>
      <c r="AR168" s="115"/>
      <c r="AS168" s="115"/>
      <c r="AT168" s="115"/>
      <c r="AU168" s="115">
        <v>5720230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5720230</v>
      </c>
      <c r="BF168" s="115"/>
      <c r="BG168" s="115"/>
      <c r="BH168" s="115"/>
      <c r="BI168" s="115"/>
    </row>
    <row r="169" spans="1:79" s="99" customFormat="1" ht="30" customHeight="1" x14ac:dyDescent="0.2">
      <c r="A169" s="89">
        <v>0</v>
      </c>
      <c r="B169" s="90"/>
      <c r="C169" s="90"/>
      <c r="D169" s="114" t="s">
        <v>203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201</v>
      </c>
      <c r="R169" s="27"/>
      <c r="S169" s="27"/>
      <c r="T169" s="27"/>
      <c r="U169" s="27"/>
      <c r="V169" s="27" t="s">
        <v>202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115">
        <v>0</v>
      </c>
      <c r="AG169" s="115"/>
      <c r="AH169" s="115"/>
      <c r="AI169" s="115"/>
      <c r="AJ169" s="115"/>
      <c r="AK169" s="115">
        <v>0</v>
      </c>
      <c r="AL169" s="115"/>
      <c r="AM169" s="115"/>
      <c r="AN169" s="115"/>
      <c r="AO169" s="115"/>
      <c r="AP169" s="115">
        <v>0</v>
      </c>
      <c r="AQ169" s="115"/>
      <c r="AR169" s="115"/>
      <c r="AS169" s="115"/>
      <c r="AT169" s="115"/>
      <c r="AU169" s="115">
        <v>0</v>
      </c>
      <c r="AV169" s="115"/>
      <c r="AW169" s="115"/>
      <c r="AX169" s="115"/>
      <c r="AY169" s="115"/>
      <c r="AZ169" s="115">
        <v>0</v>
      </c>
      <c r="BA169" s="115"/>
      <c r="BB169" s="115"/>
      <c r="BC169" s="115"/>
      <c r="BD169" s="115"/>
      <c r="BE169" s="115">
        <v>0</v>
      </c>
      <c r="BF169" s="115"/>
      <c r="BG169" s="115"/>
      <c r="BH169" s="115"/>
      <c r="BI169" s="115"/>
    </row>
    <row r="170" spans="1:79" s="6" customFormat="1" ht="30" customHeight="1" x14ac:dyDescent="0.2">
      <c r="A170" s="86">
        <v>0</v>
      </c>
      <c r="B170" s="87"/>
      <c r="C170" s="87"/>
      <c r="D170" s="113" t="s">
        <v>194</v>
      </c>
      <c r="E170" s="101"/>
      <c r="F170" s="101"/>
      <c r="G170" s="101"/>
      <c r="H170" s="101"/>
      <c r="I170" s="101"/>
      <c r="J170" s="101"/>
      <c r="K170" s="101"/>
      <c r="L170" s="101"/>
      <c r="M170" s="101"/>
      <c r="N170" s="101"/>
      <c r="O170" s="101"/>
      <c r="P170" s="102"/>
      <c r="Q170" s="111" t="s">
        <v>195</v>
      </c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2">
        <v>48</v>
      </c>
      <c r="AG170" s="112"/>
      <c r="AH170" s="112"/>
      <c r="AI170" s="112"/>
      <c r="AJ170" s="112"/>
      <c r="AK170" s="112">
        <v>0</v>
      </c>
      <c r="AL170" s="112"/>
      <c r="AM170" s="112"/>
      <c r="AN170" s="112"/>
      <c r="AO170" s="112"/>
      <c r="AP170" s="112">
        <v>48</v>
      </c>
      <c r="AQ170" s="112"/>
      <c r="AR170" s="112"/>
      <c r="AS170" s="112"/>
      <c r="AT170" s="112"/>
      <c r="AU170" s="112">
        <v>48</v>
      </c>
      <c r="AV170" s="112"/>
      <c r="AW170" s="112"/>
      <c r="AX170" s="112"/>
      <c r="AY170" s="112"/>
      <c r="AZ170" s="112">
        <v>0</v>
      </c>
      <c r="BA170" s="112"/>
      <c r="BB170" s="112"/>
      <c r="BC170" s="112"/>
      <c r="BD170" s="112"/>
      <c r="BE170" s="112">
        <v>48</v>
      </c>
      <c r="BF170" s="112"/>
      <c r="BG170" s="112"/>
      <c r="BH170" s="112"/>
      <c r="BI170" s="112"/>
    </row>
    <row r="171" spans="1:79" s="99" customFormat="1" ht="15" x14ac:dyDescent="0.2">
      <c r="A171" s="89">
        <v>1</v>
      </c>
      <c r="B171" s="90"/>
      <c r="C171" s="90"/>
      <c r="D171" s="114" t="s">
        <v>204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27" t="s">
        <v>195</v>
      </c>
      <c r="R171" s="27"/>
      <c r="S171" s="27"/>
      <c r="T171" s="27"/>
      <c r="U171" s="27"/>
      <c r="V171" s="27" t="s">
        <v>197</v>
      </c>
      <c r="W171" s="27"/>
      <c r="X171" s="27"/>
      <c r="Y171" s="27"/>
      <c r="Z171" s="27"/>
      <c r="AA171" s="27"/>
      <c r="AB171" s="27"/>
      <c r="AC171" s="27"/>
      <c r="AD171" s="27"/>
      <c r="AE171" s="27"/>
      <c r="AF171" s="115">
        <v>17</v>
      </c>
      <c r="AG171" s="115"/>
      <c r="AH171" s="115"/>
      <c r="AI171" s="115"/>
      <c r="AJ171" s="115"/>
      <c r="AK171" s="115">
        <v>0</v>
      </c>
      <c r="AL171" s="115"/>
      <c r="AM171" s="115"/>
      <c r="AN171" s="115"/>
      <c r="AO171" s="115"/>
      <c r="AP171" s="115">
        <v>17</v>
      </c>
      <c r="AQ171" s="115"/>
      <c r="AR171" s="115"/>
      <c r="AS171" s="115"/>
      <c r="AT171" s="115"/>
      <c r="AU171" s="115">
        <v>17</v>
      </c>
      <c r="AV171" s="115"/>
      <c r="AW171" s="115"/>
      <c r="AX171" s="115"/>
      <c r="AY171" s="115"/>
      <c r="AZ171" s="115">
        <v>0</v>
      </c>
      <c r="BA171" s="115"/>
      <c r="BB171" s="115"/>
      <c r="BC171" s="115"/>
      <c r="BD171" s="115"/>
      <c r="BE171" s="115">
        <v>17</v>
      </c>
      <c r="BF171" s="115"/>
      <c r="BG171" s="115"/>
      <c r="BH171" s="115"/>
      <c r="BI171" s="115"/>
    </row>
    <row r="172" spans="1:79" s="6" customFormat="1" ht="14.25" x14ac:dyDescent="0.2">
      <c r="A172" s="86">
        <v>0</v>
      </c>
      <c r="B172" s="87"/>
      <c r="C172" s="87"/>
      <c r="D172" s="113" t="s">
        <v>205</v>
      </c>
      <c r="E172" s="101"/>
      <c r="F172" s="101"/>
      <c r="G172" s="101"/>
      <c r="H172" s="101"/>
      <c r="I172" s="101"/>
      <c r="J172" s="101"/>
      <c r="K172" s="101"/>
      <c r="L172" s="101"/>
      <c r="M172" s="101"/>
      <c r="N172" s="101"/>
      <c r="O172" s="101"/>
      <c r="P172" s="102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  <c r="AB172" s="111"/>
      <c r="AC172" s="111"/>
      <c r="AD172" s="111"/>
      <c r="AE172" s="111"/>
      <c r="AF172" s="112"/>
      <c r="AG172" s="112"/>
      <c r="AH172" s="112"/>
      <c r="AI172" s="112"/>
      <c r="AJ172" s="112"/>
      <c r="AK172" s="112"/>
      <c r="AL172" s="112"/>
      <c r="AM172" s="112"/>
      <c r="AN172" s="112"/>
      <c r="AO172" s="112"/>
      <c r="AP172" s="112"/>
      <c r="AQ172" s="112"/>
      <c r="AR172" s="112"/>
      <c r="AS172" s="112"/>
      <c r="AT172" s="112"/>
      <c r="AU172" s="112"/>
      <c r="AV172" s="112"/>
      <c r="AW172" s="112"/>
      <c r="AX172" s="112"/>
      <c r="AY172" s="112"/>
      <c r="AZ172" s="112"/>
      <c r="BA172" s="112"/>
      <c r="BB172" s="112"/>
      <c r="BC172" s="112"/>
      <c r="BD172" s="112"/>
      <c r="BE172" s="112"/>
      <c r="BF172" s="112"/>
      <c r="BG172" s="112"/>
      <c r="BH172" s="112"/>
      <c r="BI172" s="112"/>
    </row>
    <row r="173" spans="1:79" s="99" customFormat="1" ht="28.5" customHeight="1" x14ac:dyDescent="0.2">
      <c r="A173" s="89">
        <v>2</v>
      </c>
      <c r="B173" s="90"/>
      <c r="C173" s="90"/>
      <c r="D173" s="114" t="s">
        <v>206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195</v>
      </c>
      <c r="R173" s="27"/>
      <c r="S173" s="27"/>
      <c r="T173" s="27"/>
      <c r="U173" s="27"/>
      <c r="V173" s="27" t="s">
        <v>207</v>
      </c>
      <c r="W173" s="27"/>
      <c r="X173" s="27"/>
      <c r="Y173" s="27"/>
      <c r="Z173" s="27"/>
      <c r="AA173" s="27"/>
      <c r="AB173" s="27"/>
      <c r="AC173" s="27"/>
      <c r="AD173" s="27"/>
      <c r="AE173" s="27"/>
      <c r="AF173" s="115">
        <v>23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23</v>
      </c>
      <c r="AQ173" s="115"/>
      <c r="AR173" s="115"/>
      <c r="AS173" s="115"/>
      <c r="AT173" s="115"/>
      <c r="AU173" s="115">
        <v>23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23</v>
      </c>
      <c r="BF173" s="115"/>
      <c r="BG173" s="115"/>
      <c r="BH173" s="115"/>
      <c r="BI173" s="115"/>
    </row>
    <row r="174" spans="1:79" s="99" customFormat="1" ht="15" customHeight="1" x14ac:dyDescent="0.2">
      <c r="A174" s="89">
        <v>3</v>
      </c>
      <c r="B174" s="90"/>
      <c r="C174" s="90"/>
      <c r="D174" s="114" t="s">
        <v>208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195</v>
      </c>
      <c r="R174" s="27"/>
      <c r="S174" s="27"/>
      <c r="T174" s="27"/>
      <c r="U174" s="27"/>
      <c r="V174" s="114" t="s">
        <v>209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5">
        <v>750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750</v>
      </c>
      <c r="AQ174" s="115"/>
      <c r="AR174" s="115"/>
      <c r="AS174" s="115"/>
      <c r="AT174" s="115"/>
      <c r="AU174" s="115">
        <v>750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750</v>
      </c>
      <c r="BF174" s="115"/>
      <c r="BG174" s="115"/>
      <c r="BH174" s="115"/>
      <c r="BI174" s="115"/>
    </row>
    <row r="175" spans="1:79" s="99" customFormat="1" ht="15" customHeight="1" x14ac:dyDescent="0.2">
      <c r="A175" s="89">
        <v>4</v>
      </c>
      <c r="B175" s="90"/>
      <c r="C175" s="90"/>
      <c r="D175" s="114" t="s">
        <v>210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195</v>
      </c>
      <c r="R175" s="27"/>
      <c r="S175" s="27"/>
      <c r="T175" s="27"/>
      <c r="U175" s="27"/>
      <c r="V175" s="114" t="s">
        <v>211</v>
      </c>
      <c r="W175" s="93"/>
      <c r="X175" s="93"/>
      <c r="Y175" s="93"/>
      <c r="Z175" s="93"/>
      <c r="AA175" s="93"/>
      <c r="AB175" s="93"/>
      <c r="AC175" s="93"/>
      <c r="AD175" s="93"/>
      <c r="AE175" s="94"/>
      <c r="AF175" s="115">
        <v>450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450</v>
      </c>
      <c r="AQ175" s="115"/>
      <c r="AR175" s="115"/>
      <c r="AS175" s="115"/>
      <c r="AT175" s="115"/>
      <c r="AU175" s="115">
        <v>450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450</v>
      </c>
      <c r="BF175" s="115"/>
      <c r="BG175" s="115"/>
      <c r="BH175" s="115"/>
      <c r="BI175" s="115"/>
    </row>
    <row r="176" spans="1:79" s="6" customFormat="1" ht="14.25" x14ac:dyDescent="0.2">
      <c r="A176" s="86">
        <v>0</v>
      </c>
      <c r="B176" s="87"/>
      <c r="C176" s="87"/>
      <c r="D176" s="113" t="s">
        <v>212</v>
      </c>
      <c r="E176" s="101"/>
      <c r="F176" s="101"/>
      <c r="G176" s="101"/>
      <c r="H176" s="101"/>
      <c r="I176" s="101"/>
      <c r="J176" s="101"/>
      <c r="K176" s="101"/>
      <c r="L176" s="101"/>
      <c r="M176" s="101"/>
      <c r="N176" s="101"/>
      <c r="O176" s="101"/>
      <c r="P176" s="102"/>
      <c r="Q176" s="111"/>
      <c r="R176" s="111"/>
      <c r="S176" s="111"/>
      <c r="T176" s="111"/>
      <c r="U176" s="111"/>
      <c r="V176" s="113"/>
      <c r="W176" s="101"/>
      <c r="X176" s="101"/>
      <c r="Y176" s="101"/>
      <c r="Z176" s="101"/>
      <c r="AA176" s="101"/>
      <c r="AB176" s="101"/>
      <c r="AC176" s="101"/>
      <c r="AD176" s="101"/>
      <c r="AE176" s="102"/>
      <c r="AF176" s="112"/>
      <c r="AG176" s="112"/>
      <c r="AH176" s="112"/>
      <c r="AI176" s="112"/>
      <c r="AJ176" s="112"/>
      <c r="AK176" s="112"/>
      <c r="AL176" s="112"/>
      <c r="AM176" s="112"/>
      <c r="AN176" s="112"/>
      <c r="AO176" s="112"/>
      <c r="AP176" s="112"/>
      <c r="AQ176" s="112"/>
      <c r="AR176" s="112"/>
      <c r="AS176" s="112"/>
      <c r="AT176" s="112"/>
      <c r="AU176" s="112"/>
      <c r="AV176" s="112"/>
      <c r="AW176" s="112"/>
      <c r="AX176" s="112"/>
      <c r="AY176" s="112"/>
      <c r="AZ176" s="112"/>
      <c r="BA176" s="112"/>
      <c r="BB176" s="112"/>
      <c r="BC176" s="112"/>
      <c r="BD176" s="112"/>
      <c r="BE176" s="112"/>
      <c r="BF176" s="112"/>
      <c r="BG176" s="112"/>
      <c r="BH176" s="112"/>
      <c r="BI176" s="112"/>
    </row>
    <row r="177" spans="1:79" s="99" customFormat="1" ht="28.5" customHeight="1" x14ac:dyDescent="0.2">
      <c r="A177" s="89">
        <v>5</v>
      </c>
      <c r="B177" s="90"/>
      <c r="C177" s="90"/>
      <c r="D177" s="114" t="s">
        <v>213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195</v>
      </c>
      <c r="R177" s="27"/>
      <c r="S177" s="27"/>
      <c r="T177" s="27"/>
      <c r="U177" s="27"/>
      <c r="V177" s="114" t="s">
        <v>211</v>
      </c>
      <c r="W177" s="93"/>
      <c r="X177" s="93"/>
      <c r="Y177" s="93"/>
      <c r="Z177" s="93"/>
      <c r="AA177" s="93"/>
      <c r="AB177" s="93"/>
      <c r="AC177" s="93"/>
      <c r="AD177" s="93"/>
      <c r="AE177" s="94"/>
      <c r="AF177" s="115">
        <v>58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58</v>
      </c>
      <c r="AQ177" s="115"/>
      <c r="AR177" s="115"/>
      <c r="AS177" s="115"/>
      <c r="AT177" s="115"/>
      <c r="AU177" s="115">
        <v>58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58</v>
      </c>
      <c r="BF177" s="115"/>
      <c r="BG177" s="115"/>
      <c r="BH177" s="115"/>
      <c r="BI177" s="115"/>
    </row>
    <row r="178" spans="1:79" s="99" customFormat="1" ht="30" customHeight="1" x14ac:dyDescent="0.2">
      <c r="A178" s="89">
        <v>6</v>
      </c>
      <c r="B178" s="90"/>
      <c r="C178" s="90"/>
      <c r="D178" s="114" t="s">
        <v>214</v>
      </c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4"/>
      <c r="Q178" s="27" t="s">
        <v>195</v>
      </c>
      <c r="R178" s="27"/>
      <c r="S178" s="27"/>
      <c r="T178" s="27"/>
      <c r="U178" s="27"/>
      <c r="V178" s="114" t="s">
        <v>211</v>
      </c>
      <c r="W178" s="93"/>
      <c r="X178" s="93"/>
      <c r="Y178" s="93"/>
      <c r="Z178" s="93"/>
      <c r="AA178" s="93"/>
      <c r="AB178" s="93"/>
      <c r="AC178" s="93"/>
      <c r="AD178" s="93"/>
      <c r="AE178" s="94"/>
      <c r="AF178" s="115">
        <v>35</v>
      </c>
      <c r="AG178" s="115"/>
      <c r="AH178" s="115"/>
      <c r="AI178" s="115"/>
      <c r="AJ178" s="115"/>
      <c r="AK178" s="115">
        <v>0</v>
      </c>
      <c r="AL178" s="115"/>
      <c r="AM178" s="115"/>
      <c r="AN178" s="115"/>
      <c r="AO178" s="115"/>
      <c r="AP178" s="115">
        <v>35</v>
      </c>
      <c r="AQ178" s="115"/>
      <c r="AR178" s="115"/>
      <c r="AS178" s="115"/>
      <c r="AT178" s="115"/>
      <c r="AU178" s="115">
        <v>35</v>
      </c>
      <c r="AV178" s="115"/>
      <c r="AW178" s="115"/>
      <c r="AX178" s="115"/>
      <c r="AY178" s="115"/>
      <c r="AZ178" s="115">
        <v>0</v>
      </c>
      <c r="BA178" s="115"/>
      <c r="BB178" s="115"/>
      <c r="BC178" s="115"/>
      <c r="BD178" s="115"/>
      <c r="BE178" s="115">
        <v>35</v>
      </c>
      <c r="BF178" s="115"/>
      <c r="BG178" s="115"/>
      <c r="BH178" s="115"/>
      <c r="BI178" s="115"/>
    </row>
    <row r="179" spans="1:79" s="99" customFormat="1" ht="30" customHeight="1" x14ac:dyDescent="0.2">
      <c r="A179" s="89">
        <v>7</v>
      </c>
      <c r="B179" s="90"/>
      <c r="C179" s="90"/>
      <c r="D179" s="114" t="s">
        <v>215</v>
      </c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4"/>
      <c r="Q179" s="27" t="s">
        <v>195</v>
      </c>
      <c r="R179" s="27"/>
      <c r="S179" s="27"/>
      <c r="T179" s="27"/>
      <c r="U179" s="27"/>
      <c r="V179" s="114" t="s">
        <v>211</v>
      </c>
      <c r="W179" s="93"/>
      <c r="X179" s="93"/>
      <c r="Y179" s="93"/>
      <c r="Z179" s="93"/>
      <c r="AA179" s="93"/>
      <c r="AB179" s="93"/>
      <c r="AC179" s="93"/>
      <c r="AD179" s="93"/>
      <c r="AE179" s="94"/>
      <c r="AF179" s="115">
        <v>1.8</v>
      </c>
      <c r="AG179" s="115"/>
      <c r="AH179" s="115"/>
      <c r="AI179" s="115"/>
      <c r="AJ179" s="115"/>
      <c r="AK179" s="115">
        <v>0</v>
      </c>
      <c r="AL179" s="115"/>
      <c r="AM179" s="115"/>
      <c r="AN179" s="115"/>
      <c r="AO179" s="115"/>
      <c r="AP179" s="115">
        <v>1.8</v>
      </c>
      <c r="AQ179" s="115"/>
      <c r="AR179" s="115"/>
      <c r="AS179" s="115"/>
      <c r="AT179" s="115"/>
      <c r="AU179" s="115">
        <v>1.8</v>
      </c>
      <c r="AV179" s="115"/>
      <c r="AW179" s="115"/>
      <c r="AX179" s="115"/>
      <c r="AY179" s="115"/>
      <c r="AZ179" s="115">
        <v>0</v>
      </c>
      <c r="BA179" s="115"/>
      <c r="BB179" s="115"/>
      <c r="BC179" s="115"/>
      <c r="BD179" s="115"/>
      <c r="BE179" s="115">
        <v>1.8</v>
      </c>
      <c r="BF179" s="115"/>
      <c r="BG179" s="115"/>
      <c r="BH179" s="115"/>
      <c r="BI179" s="115"/>
    </row>
    <row r="180" spans="1:79" s="6" customFormat="1" ht="14.25" x14ac:dyDescent="0.2">
      <c r="A180" s="86">
        <v>0</v>
      </c>
      <c r="B180" s="87"/>
      <c r="C180" s="87"/>
      <c r="D180" s="113" t="s">
        <v>216</v>
      </c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2"/>
      <c r="Q180" s="111"/>
      <c r="R180" s="111"/>
      <c r="S180" s="111"/>
      <c r="T180" s="111"/>
      <c r="U180" s="111"/>
      <c r="V180" s="113"/>
      <c r="W180" s="101"/>
      <c r="X180" s="101"/>
      <c r="Y180" s="101"/>
      <c r="Z180" s="101"/>
      <c r="AA180" s="101"/>
      <c r="AB180" s="101"/>
      <c r="AC180" s="101"/>
      <c r="AD180" s="101"/>
      <c r="AE180" s="102"/>
      <c r="AF180" s="112"/>
      <c r="AG180" s="112"/>
      <c r="AH180" s="112"/>
      <c r="AI180" s="112"/>
      <c r="AJ180" s="112"/>
      <c r="AK180" s="112"/>
      <c r="AL180" s="112"/>
      <c r="AM180" s="112"/>
      <c r="AN180" s="112"/>
      <c r="AO180" s="112"/>
      <c r="AP180" s="112"/>
      <c r="AQ180" s="112"/>
      <c r="AR180" s="112"/>
      <c r="AS180" s="112"/>
      <c r="AT180" s="112"/>
      <c r="AU180" s="112"/>
      <c r="AV180" s="112"/>
      <c r="AW180" s="112"/>
      <c r="AX180" s="112"/>
      <c r="AY180" s="112"/>
      <c r="AZ180" s="112"/>
      <c r="BA180" s="112"/>
      <c r="BB180" s="112"/>
      <c r="BC180" s="112"/>
      <c r="BD180" s="112"/>
      <c r="BE180" s="112"/>
      <c r="BF180" s="112"/>
      <c r="BG180" s="112"/>
      <c r="BH180" s="112"/>
      <c r="BI180" s="112"/>
    </row>
    <row r="181" spans="1:79" s="99" customFormat="1" ht="28.5" customHeight="1" x14ac:dyDescent="0.2">
      <c r="A181" s="89">
        <v>0</v>
      </c>
      <c r="B181" s="90"/>
      <c r="C181" s="90"/>
      <c r="D181" s="114" t="s">
        <v>217</v>
      </c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4"/>
      <c r="Q181" s="27" t="s">
        <v>201</v>
      </c>
      <c r="R181" s="27"/>
      <c r="S181" s="27"/>
      <c r="T181" s="27"/>
      <c r="U181" s="27"/>
      <c r="V181" s="114" t="s">
        <v>211</v>
      </c>
      <c r="W181" s="93"/>
      <c r="X181" s="93"/>
      <c r="Y181" s="93"/>
      <c r="Z181" s="93"/>
      <c r="AA181" s="93"/>
      <c r="AB181" s="93"/>
      <c r="AC181" s="93"/>
      <c r="AD181" s="93"/>
      <c r="AE181" s="94"/>
      <c r="AF181" s="115">
        <v>238342.92</v>
      </c>
      <c r="AG181" s="115"/>
      <c r="AH181" s="115"/>
      <c r="AI181" s="115"/>
      <c r="AJ181" s="115"/>
      <c r="AK181" s="115">
        <v>0</v>
      </c>
      <c r="AL181" s="115"/>
      <c r="AM181" s="115"/>
      <c r="AN181" s="115"/>
      <c r="AO181" s="115"/>
      <c r="AP181" s="115">
        <v>238342.92</v>
      </c>
      <c r="AQ181" s="115"/>
      <c r="AR181" s="115"/>
      <c r="AS181" s="115"/>
      <c r="AT181" s="115"/>
      <c r="AU181" s="115">
        <v>238342.92</v>
      </c>
      <c r="AV181" s="115"/>
      <c r="AW181" s="115"/>
      <c r="AX181" s="115"/>
      <c r="AY181" s="115"/>
      <c r="AZ181" s="115">
        <v>0</v>
      </c>
      <c r="BA181" s="115"/>
      <c r="BB181" s="115"/>
      <c r="BC181" s="115"/>
      <c r="BD181" s="115"/>
      <c r="BE181" s="115">
        <v>238342.92</v>
      </c>
      <c r="BF181" s="115"/>
      <c r="BG181" s="115"/>
      <c r="BH181" s="115"/>
      <c r="BI181" s="115"/>
    </row>
    <row r="182" spans="1:79" s="99" customFormat="1" ht="45" customHeight="1" x14ac:dyDescent="0.2">
      <c r="A182" s="89">
        <v>8</v>
      </c>
      <c r="B182" s="90"/>
      <c r="C182" s="90"/>
      <c r="D182" s="114" t="s">
        <v>218</v>
      </c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4"/>
      <c r="Q182" s="27" t="s">
        <v>219</v>
      </c>
      <c r="R182" s="27"/>
      <c r="S182" s="27"/>
      <c r="T182" s="27"/>
      <c r="U182" s="27"/>
      <c r="V182" s="114" t="s">
        <v>211</v>
      </c>
      <c r="W182" s="93"/>
      <c r="X182" s="93"/>
      <c r="Y182" s="93"/>
      <c r="Z182" s="93"/>
      <c r="AA182" s="93"/>
      <c r="AB182" s="93"/>
      <c r="AC182" s="93"/>
      <c r="AD182" s="93"/>
      <c r="AE182" s="94"/>
      <c r="AF182" s="115">
        <v>100</v>
      </c>
      <c r="AG182" s="115"/>
      <c r="AH182" s="115"/>
      <c r="AI182" s="115"/>
      <c r="AJ182" s="115"/>
      <c r="AK182" s="115">
        <v>0</v>
      </c>
      <c r="AL182" s="115"/>
      <c r="AM182" s="115"/>
      <c r="AN182" s="115"/>
      <c r="AO182" s="115"/>
      <c r="AP182" s="115">
        <v>100</v>
      </c>
      <c r="AQ182" s="115"/>
      <c r="AR182" s="115"/>
      <c r="AS182" s="115"/>
      <c r="AT182" s="115"/>
      <c r="AU182" s="115">
        <v>100</v>
      </c>
      <c r="AV182" s="115"/>
      <c r="AW182" s="115"/>
      <c r="AX182" s="115"/>
      <c r="AY182" s="115"/>
      <c r="AZ182" s="115">
        <v>0</v>
      </c>
      <c r="BA182" s="115"/>
      <c r="BB182" s="115"/>
      <c r="BC182" s="115"/>
      <c r="BD182" s="115"/>
      <c r="BE182" s="115">
        <v>100</v>
      </c>
      <c r="BF182" s="115"/>
      <c r="BG182" s="115"/>
      <c r="BH182" s="115"/>
      <c r="BI182" s="115"/>
    </row>
    <row r="184" spans="1:79" ht="14.25" customHeight="1" x14ac:dyDescent="0.2">
      <c r="A184" s="29" t="s">
        <v>124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44" t="s">
        <v>249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/>
      <c r="BJ185" s="44"/>
      <c r="BK185" s="44"/>
      <c r="BL185" s="44"/>
      <c r="BM185" s="44"/>
      <c r="BN185" s="44"/>
      <c r="BO185" s="44"/>
      <c r="BP185" s="44"/>
      <c r="BQ185" s="44"/>
      <c r="BR185" s="44"/>
    </row>
    <row r="186" spans="1:79" ht="12.95" customHeight="1" x14ac:dyDescent="0.2">
      <c r="A186" s="51" t="s">
        <v>19</v>
      </c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3"/>
      <c r="U186" s="27" t="s">
        <v>250</v>
      </c>
      <c r="V186" s="27"/>
      <c r="W186" s="27"/>
      <c r="X186" s="27"/>
      <c r="Y186" s="27"/>
      <c r="Z186" s="27"/>
      <c r="AA186" s="27"/>
      <c r="AB186" s="27"/>
      <c r="AC186" s="27"/>
      <c r="AD186" s="27"/>
      <c r="AE186" s="27" t="s">
        <v>253</v>
      </c>
      <c r="AF186" s="27"/>
      <c r="AG186" s="27"/>
      <c r="AH186" s="27"/>
      <c r="AI186" s="27"/>
      <c r="AJ186" s="27"/>
      <c r="AK186" s="27"/>
      <c r="AL186" s="27"/>
      <c r="AM186" s="27"/>
      <c r="AN186" s="27"/>
      <c r="AO186" s="27" t="s">
        <v>261</v>
      </c>
      <c r="AP186" s="27"/>
      <c r="AQ186" s="27"/>
      <c r="AR186" s="27"/>
      <c r="AS186" s="27"/>
      <c r="AT186" s="27"/>
      <c r="AU186" s="27"/>
      <c r="AV186" s="27"/>
      <c r="AW186" s="27"/>
      <c r="AX186" s="27"/>
      <c r="AY186" s="27" t="s">
        <v>271</v>
      </c>
      <c r="AZ186" s="27"/>
      <c r="BA186" s="27"/>
      <c r="BB186" s="27"/>
      <c r="BC186" s="27"/>
      <c r="BD186" s="27"/>
      <c r="BE186" s="27"/>
      <c r="BF186" s="27"/>
      <c r="BG186" s="27"/>
      <c r="BH186" s="27"/>
      <c r="BI186" s="27" t="s">
        <v>276</v>
      </c>
      <c r="BJ186" s="27"/>
      <c r="BK186" s="27"/>
      <c r="BL186" s="27"/>
      <c r="BM186" s="27"/>
      <c r="BN186" s="27"/>
      <c r="BO186" s="27"/>
      <c r="BP186" s="27"/>
      <c r="BQ186" s="27"/>
      <c r="BR186" s="27"/>
    </row>
    <row r="187" spans="1:79" ht="30" customHeight="1" x14ac:dyDescent="0.2">
      <c r="A187" s="54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6"/>
      <c r="U187" s="27" t="s">
        <v>4</v>
      </c>
      <c r="V187" s="27"/>
      <c r="W187" s="27"/>
      <c r="X187" s="27"/>
      <c r="Y187" s="27"/>
      <c r="Z187" s="27" t="s">
        <v>3</v>
      </c>
      <c r="AA187" s="27"/>
      <c r="AB187" s="27"/>
      <c r="AC187" s="27"/>
      <c r="AD187" s="27"/>
      <c r="AE187" s="27" t="s">
        <v>4</v>
      </c>
      <c r="AF187" s="27"/>
      <c r="AG187" s="27"/>
      <c r="AH187" s="27"/>
      <c r="AI187" s="27"/>
      <c r="AJ187" s="27" t="s">
        <v>3</v>
      </c>
      <c r="AK187" s="27"/>
      <c r="AL187" s="27"/>
      <c r="AM187" s="27"/>
      <c r="AN187" s="27"/>
      <c r="AO187" s="27" t="s">
        <v>4</v>
      </c>
      <c r="AP187" s="27"/>
      <c r="AQ187" s="27"/>
      <c r="AR187" s="27"/>
      <c r="AS187" s="27"/>
      <c r="AT187" s="27" t="s">
        <v>3</v>
      </c>
      <c r="AU187" s="27"/>
      <c r="AV187" s="27"/>
      <c r="AW187" s="27"/>
      <c r="AX187" s="27"/>
      <c r="AY187" s="27" t="s">
        <v>4</v>
      </c>
      <c r="AZ187" s="27"/>
      <c r="BA187" s="27"/>
      <c r="BB187" s="27"/>
      <c r="BC187" s="27"/>
      <c r="BD187" s="27" t="s">
        <v>3</v>
      </c>
      <c r="BE187" s="27"/>
      <c r="BF187" s="27"/>
      <c r="BG187" s="27"/>
      <c r="BH187" s="27"/>
      <c r="BI187" s="27" t="s">
        <v>4</v>
      </c>
      <c r="BJ187" s="27"/>
      <c r="BK187" s="27"/>
      <c r="BL187" s="27"/>
      <c r="BM187" s="27"/>
      <c r="BN187" s="27" t="s">
        <v>3</v>
      </c>
      <c r="BO187" s="27"/>
      <c r="BP187" s="27"/>
      <c r="BQ187" s="27"/>
      <c r="BR187" s="27"/>
    </row>
    <row r="188" spans="1:79" ht="15" customHeight="1" x14ac:dyDescent="0.2">
      <c r="A188" s="36">
        <v>1</v>
      </c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8"/>
      <c r="U188" s="27">
        <v>2</v>
      </c>
      <c r="V188" s="27"/>
      <c r="W188" s="27"/>
      <c r="X188" s="27"/>
      <c r="Y188" s="27"/>
      <c r="Z188" s="27">
        <v>3</v>
      </c>
      <c r="AA188" s="27"/>
      <c r="AB188" s="27"/>
      <c r="AC188" s="27"/>
      <c r="AD188" s="27"/>
      <c r="AE188" s="27">
        <v>4</v>
      </c>
      <c r="AF188" s="27"/>
      <c r="AG188" s="27"/>
      <c r="AH188" s="27"/>
      <c r="AI188" s="27"/>
      <c r="AJ188" s="27">
        <v>5</v>
      </c>
      <c r="AK188" s="27"/>
      <c r="AL188" s="27"/>
      <c r="AM188" s="27"/>
      <c r="AN188" s="27"/>
      <c r="AO188" s="27">
        <v>6</v>
      </c>
      <c r="AP188" s="27"/>
      <c r="AQ188" s="27"/>
      <c r="AR188" s="27"/>
      <c r="AS188" s="27"/>
      <c r="AT188" s="27">
        <v>7</v>
      </c>
      <c r="AU188" s="27"/>
      <c r="AV188" s="27"/>
      <c r="AW188" s="27"/>
      <c r="AX188" s="27"/>
      <c r="AY188" s="27">
        <v>8</v>
      </c>
      <c r="AZ188" s="27"/>
      <c r="BA188" s="27"/>
      <c r="BB188" s="27"/>
      <c r="BC188" s="27"/>
      <c r="BD188" s="27">
        <v>9</v>
      </c>
      <c r="BE188" s="27"/>
      <c r="BF188" s="27"/>
      <c r="BG188" s="27"/>
      <c r="BH188" s="27"/>
      <c r="BI188" s="27">
        <v>10</v>
      </c>
      <c r="BJ188" s="27"/>
      <c r="BK188" s="27"/>
      <c r="BL188" s="27"/>
      <c r="BM188" s="27"/>
      <c r="BN188" s="27">
        <v>11</v>
      </c>
      <c r="BO188" s="27"/>
      <c r="BP188" s="27"/>
      <c r="BQ188" s="27"/>
      <c r="BR188" s="27"/>
    </row>
    <row r="189" spans="1:79" s="1" customFormat="1" ht="15.75" hidden="1" customHeight="1" x14ac:dyDescent="0.2">
      <c r="A189" s="39" t="s">
        <v>57</v>
      </c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1"/>
      <c r="U189" s="26" t="s">
        <v>65</v>
      </c>
      <c r="V189" s="26"/>
      <c r="W189" s="26"/>
      <c r="X189" s="26"/>
      <c r="Y189" s="26"/>
      <c r="Z189" s="30" t="s">
        <v>66</v>
      </c>
      <c r="AA189" s="30"/>
      <c r="AB189" s="30"/>
      <c r="AC189" s="30"/>
      <c r="AD189" s="30"/>
      <c r="AE189" s="26" t="s">
        <v>67</v>
      </c>
      <c r="AF189" s="26"/>
      <c r="AG189" s="26"/>
      <c r="AH189" s="26"/>
      <c r="AI189" s="26"/>
      <c r="AJ189" s="30" t="s">
        <v>68</v>
      </c>
      <c r="AK189" s="30"/>
      <c r="AL189" s="30"/>
      <c r="AM189" s="30"/>
      <c r="AN189" s="30"/>
      <c r="AO189" s="26" t="s">
        <v>58</v>
      </c>
      <c r="AP189" s="26"/>
      <c r="AQ189" s="26"/>
      <c r="AR189" s="26"/>
      <c r="AS189" s="26"/>
      <c r="AT189" s="30" t="s">
        <v>59</v>
      </c>
      <c r="AU189" s="30"/>
      <c r="AV189" s="30"/>
      <c r="AW189" s="30"/>
      <c r="AX189" s="30"/>
      <c r="AY189" s="26" t="s">
        <v>60</v>
      </c>
      <c r="AZ189" s="26"/>
      <c r="BA189" s="26"/>
      <c r="BB189" s="26"/>
      <c r="BC189" s="26"/>
      <c r="BD189" s="30" t="s">
        <v>61</v>
      </c>
      <c r="BE189" s="30"/>
      <c r="BF189" s="30"/>
      <c r="BG189" s="30"/>
      <c r="BH189" s="30"/>
      <c r="BI189" s="26" t="s">
        <v>62</v>
      </c>
      <c r="BJ189" s="26"/>
      <c r="BK189" s="26"/>
      <c r="BL189" s="26"/>
      <c r="BM189" s="26"/>
      <c r="BN189" s="30" t="s">
        <v>63</v>
      </c>
      <c r="BO189" s="30"/>
      <c r="BP189" s="30"/>
      <c r="BQ189" s="30"/>
      <c r="BR189" s="30"/>
      <c r="CA189" t="s">
        <v>41</v>
      </c>
    </row>
    <row r="190" spans="1:79" s="6" customFormat="1" ht="12.75" customHeight="1" x14ac:dyDescent="0.2">
      <c r="A190" s="100" t="s">
        <v>220</v>
      </c>
      <c r="B190" s="101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2"/>
      <c r="U190" s="116">
        <v>1590206</v>
      </c>
      <c r="V190" s="116"/>
      <c r="W190" s="116"/>
      <c r="X190" s="116"/>
      <c r="Y190" s="116"/>
      <c r="Z190" s="116">
        <v>0</v>
      </c>
      <c r="AA190" s="116"/>
      <c r="AB190" s="116"/>
      <c r="AC190" s="116"/>
      <c r="AD190" s="116"/>
      <c r="AE190" s="116">
        <v>1702137</v>
      </c>
      <c r="AF190" s="116"/>
      <c r="AG190" s="116"/>
      <c r="AH190" s="116"/>
      <c r="AI190" s="116"/>
      <c r="AJ190" s="116">
        <v>0</v>
      </c>
      <c r="AK190" s="116"/>
      <c r="AL190" s="116"/>
      <c r="AM190" s="116"/>
      <c r="AN190" s="116"/>
      <c r="AO190" s="116">
        <v>1974274</v>
      </c>
      <c r="AP190" s="116"/>
      <c r="AQ190" s="116"/>
      <c r="AR190" s="116"/>
      <c r="AS190" s="116"/>
      <c r="AT190" s="116">
        <v>0</v>
      </c>
      <c r="AU190" s="116"/>
      <c r="AV190" s="116"/>
      <c r="AW190" s="116"/>
      <c r="AX190" s="116"/>
      <c r="AY190" s="116">
        <v>1974274</v>
      </c>
      <c r="AZ190" s="116"/>
      <c r="BA190" s="116"/>
      <c r="BB190" s="116"/>
      <c r="BC190" s="116"/>
      <c r="BD190" s="116">
        <v>0</v>
      </c>
      <c r="BE190" s="116"/>
      <c r="BF190" s="116"/>
      <c r="BG190" s="116"/>
      <c r="BH190" s="116"/>
      <c r="BI190" s="116">
        <v>1974274</v>
      </c>
      <c r="BJ190" s="116"/>
      <c r="BK190" s="116"/>
      <c r="BL190" s="116"/>
      <c r="BM190" s="116"/>
      <c r="BN190" s="116">
        <v>0</v>
      </c>
      <c r="BO190" s="116"/>
      <c r="BP190" s="116"/>
      <c r="BQ190" s="116"/>
      <c r="BR190" s="116"/>
      <c r="CA190" s="6" t="s">
        <v>42</v>
      </c>
    </row>
    <row r="191" spans="1:79" s="99" customFormat="1" ht="12.75" customHeight="1" x14ac:dyDescent="0.2">
      <c r="A191" s="92" t="s">
        <v>221</v>
      </c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4"/>
      <c r="U191" s="117">
        <v>1333962</v>
      </c>
      <c r="V191" s="117"/>
      <c r="W191" s="117"/>
      <c r="X191" s="117"/>
      <c r="Y191" s="117"/>
      <c r="Z191" s="117">
        <v>0</v>
      </c>
      <c r="AA191" s="117"/>
      <c r="AB191" s="117"/>
      <c r="AC191" s="117"/>
      <c r="AD191" s="117"/>
      <c r="AE191" s="117">
        <v>1458804</v>
      </c>
      <c r="AF191" s="117"/>
      <c r="AG191" s="117"/>
      <c r="AH191" s="117"/>
      <c r="AI191" s="117"/>
      <c r="AJ191" s="117">
        <v>0</v>
      </c>
      <c r="AK191" s="117"/>
      <c r="AL191" s="117"/>
      <c r="AM191" s="117"/>
      <c r="AN191" s="117"/>
      <c r="AO191" s="117">
        <v>1605335</v>
      </c>
      <c r="AP191" s="117"/>
      <c r="AQ191" s="117"/>
      <c r="AR191" s="117"/>
      <c r="AS191" s="117"/>
      <c r="AT191" s="117">
        <v>0</v>
      </c>
      <c r="AU191" s="117"/>
      <c r="AV191" s="117"/>
      <c r="AW191" s="117"/>
      <c r="AX191" s="117"/>
      <c r="AY191" s="117">
        <v>1605335</v>
      </c>
      <c r="AZ191" s="117"/>
      <c r="BA191" s="117"/>
      <c r="BB191" s="117"/>
      <c r="BC191" s="117"/>
      <c r="BD191" s="117">
        <v>0</v>
      </c>
      <c r="BE191" s="117"/>
      <c r="BF191" s="117"/>
      <c r="BG191" s="117"/>
      <c r="BH191" s="117"/>
      <c r="BI191" s="117">
        <v>1605335</v>
      </c>
      <c r="BJ191" s="117"/>
      <c r="BK191" s="117"/>
      <c r="BL191" s="117"/>
      <c r="BM191" s="117"/>
      <c r="BN191" s="117">
        <v>0</v>
      </c>
      <c r="BO191" s="117"/>
      <c r="BP191" s="117"/>
      <c r="BQ191" s="117"/>
      <c r="BR191" s="117"/>
    </row>
    <row r="192" spans="1:79" s="99" customFormat="1" ht="12.75" customHeight="1" x14ac:dyDescent="0.2">
      <c r="A192" s="92" t="s">
        <v>222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4"/>
      <c r="U192" s="117">
        <v>256244</v>
      </c>
      <c r="V192" s="117"/>
      <c r="W192" s="117"/>
      <c r="X192" s="117"/>
      <c r="Y192" s="117"/>
      <c r="Z192" s="117">
        <v>0</v>
      </c>
      <c r="AA192" s="117"/>
      <c r="AB192" s="117"/>
      <c r="AC192" s="117"/>
      <c r="AD192" s="117"/>
      <c r="AE192" s="117">
        <v>243333</v>
      </c>
      <c r="AF192" s="117"/>
      <c r="AG192" s="117"/>
      <c r="AH192" s="117"/>
      <c r="AI192" s="117"/>
      <c r="AJ192" s="117">
        <v>0</v>
      </c>
      <c r="AK192" s="117"/>
      <c r="AL192" s="117"/>
      <c r="AM192" s="117"/>
      <c r="AN192" s="117"/>
      <c r="AO192" s="117">
        <v>368939</v>
      </c>
      <c r="AP192" s="117"/>
      <c r="AQ192" s="117"/>
      <c r="AR192" s="117"/>
      <c r="AS192" s="117"/>
      <c r="AT192" s="117">
        <v>0</v>
      </c>
      <c r="AU192" s="117"/>
      <c r="AV192" s="117"/>
      <c r="AW192" s="117"/>
      <c r="AX192" s="117"/>
      <c r="AY192" s="117">
        <v>368939</v>
      </c>
      <c r="AZ192" s="117"/>
      <c r="BA192" s="117"/>
      <c r="BB192" s="117"/>
      <c r="BC192" s="117"/>
      <c r="BD192" s="117">
        <v>0</v>
      </c>
      <c r="BE192" s="117"/>
      <c r="BF192" s="117"/>
      <c r="BG192" s="117"/>
      <c r="BH192" s="117"/>
      <c r="BI192" s="117">
        <v>368939</v>
      </c>
      <c r="BJ192" s="117"/>
      <c r="BK192" s="117"/>
      <c r="BL192" s="117"/>
      <c r="BM192" s="117"/>
      <c r="BN192" s="117">
        <v>0</v>
      </c>
      <c r="BO192" s="117"/>
      <c r="BP192" s="117"/>
      <c r="BQ192" s="117"/>
      <c r="BR192" s="117"/>
    </row>
    <row r="193" spans="1:79" s="99" customFormat="1" ht="12.75" customHeight="1" x14ac:dyDescent="0.2">
      <c r="A193" s="92" t="s">
        <v>223</v>
      </c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4"/>
      <c r="U193" s="117">
        <v>879119</v>
      </c>
      <c r="V193" s="117"/>
      <c r="W193" s="117"/>
      <c r="X193" s="117"/>
      <c r="Y193" s="117"/>
      <c r="Z193" s="117">
        <v>0</v>
      </c>
      <c r="AA193" s="117"/>
      <c r="AB193" s="117"/>
      <c r="AC193" s="117"/>
      <c r="AD193" s="117"/>
      <c r="AE193" s="117">
        <v>1061053</v>
      </c>
      <c r="AF193" s="117"/>
      <c r="AG193" s="117"/>
      <c r="AH193" s="117"/>
      <c r="AI193" s="117"/>
      <c r="AJ193" s="117">
        <v>0</v>
      </c>
      <c r="AK193" s="117"/>
      <c r="AL193" s="117"/>
      <c r="AM193" s="117"/>
      <c r="AN193" s="117"/>
      <c r="AO193" s="117">
        <v>1154012</v>
      </c>
      <c r="AP193" s="117"/>
      <c r="AQ193" s="117"/>
      <c r="AR193" s="117"/>
      <c r="AS193" s="117"/>
      <c r="AT193" s="117">
        <v>0</v>
      </c>
      <c r="AU193" s="117"/>
      <c r="AV193" s="117"/>
      <c r="AW193" s="117"/>
      <c r="AX193" s="117"/>
      <c r="AY193" s="117">
        <v>1154012</v>
      </c>
      <c r="AZ193" s="117"/>
      <c r="BA193" s="117"/>
      <c r="BB193" s="117"/>
      <c r="BC193" s="117"/>
      <c r="BD193" s="117">
        <v>0</v>
      </c>
      <c r="BE193" s="117"/>
      <c r="BF193" s="117"/>
      <c r="BG193" s="117"/>
      <c r="BH193" s="117"/>
      <c r="BI193" s="117">
        <v>1154012</v>
      </c>
      <c r="BJ193" s="117"/>
      <c r="BK193" s="117"/>
      <c r="BL193" s="117"/>
      <c r="BM193" s="117"/>
      <c r="BN193" s="117">
        <v>0</v>
      </c>
      <c r="BO193" s="117"/>
      <c r="BP193" s="117"/>
      <c r="BQ193" s="117"/>
      <c r="BR193" s="117"/>
    </row>
    <row r="194" spans="1:79" s="6" customFormat="1" ht="12.75" customHeight="1" x14ac:dyDescent="0.2">
      <c r="A194" s="100" t="s">
        <v>224</v>
      </c>
      <c r="B194" s="101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2"/>
      <c r="U194" s="116">
        <v>112583</v>
      </c>
      <c r="V194" s="116"/>
      <c r="W194" s="116"/>
      <c r="X194" s="116"/>
      <c r="Y194" s="116"/>
      <c r="Z194" s="116">
        <v>0</v>
      </c>
      <c r="AA194" s="116"/>
      <c r="AB194" s="116"/>
      <c r="AC194" s="116"/>
      <c r="AD194" s="116"/>
      <c r="AE194" s="116">
        <v>120240</v>
      </c>
      <c r="AF194" s="116"/>
      <c r="AG194" s="116"/>
      <c r="AH194" s="116"/>
      <c r="AI194" s="116"/>
      <c r="AJ194" s="116">
        <v>0</v>
      </c>
      <c r="AK194" s="116"/>
      <c r="AL194" s="116"/>
      <c r="AM194" s="116"/>
      <c r="AN194" s="116"/>
      <c r="AO194" s="116">
        <v>121858</v>
      </c>
      <c r="AP194" s="116"/>
      <c r="AQ194" s="116"/>
      <c r="AR194" s="116"/>
      <c r="AS194" s="116"/>
      <c r="AT194" s="116">
        <v>0</v>
      </c>
      <c r="AU194" s="116"/>
      <c r="AV194" s="116"/>
      <c r="AW194" s="116"/>
      <c r="AX194" s="116"/>
      <c r="AY194" s="116">
        <v>121858</v>
      </c>
      <c r="AZ194" s="116"/>
      <c r="BA194" s="116"/>
      <c r="BB194" s="116"/>
      <c r="BC194" s="116"/>
      <c r="BD194" s="116">
        <v>0</v>
      </c>
      <c r="BE194" s="116"/>
      <c r="BF194" s="116"/>
      <c r="BG194" s="116"/>
      <c r="BH194" s="116"/>
      <c r="BI194" s="116">
        <v>121858</v>
      </c>
      <c r="BJ194" s="116"/>
      <c r="BK194" s="116"/>
      <c r="BL194" s="116"/>
      <c r="BM194" s="116"/>
      <c r="BN194" s="116">
        <v>0</v>
      </c>
      <c r="BO194" s="116"/>
      <c r="BP194" s="116"/>
      <c r="BQ194" s="116"/>
      <c r="BR194" s="116"/>
    </row>
    <row r="195" spans="1:79" s="99" customFormat="1" ht="12.75" customHeight="1" x14ac:dyDescent="0.2">
      <c r="A195" s="92" t="s">
        <v>225</v>
      </c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4"/>
      <c r="U195" s="117">
        <v>112583</v>
      </c>
      <c r="V195" s="117"/>
      <c r="W195" s="117"/>
      <c r="X195" s="117"/>
      <c r="Y195" s="117"/>
      <c r="Z195" s="117">
        <v>0</v>
      </c>
      <c r="AA195" s="117"/>
      <c r="AB195" s="117"/>
      <c r="AC195" s="117"/>
      <c r="AD195" s="117"/>
      <c r="AE195" s="117">
        <v>120240</v>
      </c>
      <c r="AF195" s="117"/>
      <c r="AG195" s="117"/>
      <c r="AH195" s="117"/>
      <c r="AI195" s="117"/>
      <c r="AJ195" s="117">
        <v>0</v>
      </c>
      <c r="AK195" s="117"/>
      <c r="AL195" s="117"/>
      <c r="AM195" s="117"/>
      <c r="AN195" s="117"/>
      <c r="AO195" s="117">
        <v>121858</v>
      </c>
      <c r="AP195" s="117"/>
      <c r="AQ195" s="117"/>
      <c r="AR195" s="117"/>
      <c r="AS195" s="117"/>
      <c r="AT195" s="117">
        <v>0</v>
      </c>
      <c r="AU195" s="117"/>
      <c r="AV195" s="117"/>
      <c r="AW195" s="117"/>
      <c r="AX195" s="117"/>
      <c r="AY195" s="117">
        <v>121858</v>
      </c>
      <c r="AZ195" s="117"/>
      <c r="BA195" s="117"/>
      <c r="BB195" s="117"/>
      <c r="BC195" s="117"/>
      <c r="BD195" s="117">
        <v>0</v>
      </c>
      <c r="BE195" s="117"/>
      <c r="BF195" s="117"/>
      <c r="BG195" s="117"/>
      <c r="BH195" s="117"/>
      <c r="BI195" s="117">
        <v>121858</v>
      </c>
      <c r="BJ195" s="117"/>
      <c r="BK195" s="117"/>
      <c r="BL195" s="117"/>
      <c r="BM195" s="117"/>
      <c r="BN195" s="117">
        <v>0</v>
      </c>
      <c r="BO195" s="117"/>
      <c r="BP195" s="117"/>
      <c r="BQ195" s="117"/>
      <c r="BR195" s="117"/>
    </row>
    <row r="196" spans="1:79" s="6" customFormat="1" ht="25.5" customHeight="1" x14ac:dyDescent="0.2">
      <c r="A196" s="100" t="s">
        <v>226</v>
      </c>
      <c r="B196" s="101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2"/>
      <c r="U196" s="116">
        <v>503987</v>
      </c>
      <c r="V196" s="116"/>
      <c r="W196" s="116"/>
      <c r="X196" s="116"/>
      <c r="Y196" s="116"/>
      <c r="Z196" s="116">
        <v>0</v>
      </c>
      <c r="AA196" s="116"/>
      <c r="AB196" s="116"/>
      <c r="AC196" s="116"/>
      <c r="AD196" s="116"/>
      <c r="AE196" s="116">
        <v>600570</v>
      </c>
      <c r="AF196" s="116"/>
      <c r="AG196" s="116"/>
      <c r="AH196" s="116"/>
      <c r="AI196" s="116"/>
      <c r="AJ196" s="116">
        <v>0</v>
      </c>
      <c r="AK196" s="116"/>
      <c r="AL196" s="116"/>
      <c r="AM196" s="116"/>
      <c r="AN196" s="116"/>
      <c r="AO196" s="116">
        <v>602316</v>
      </c>
      <c r="AP196" s="116"/>
      <c r="AQ196" s="116"/>
      <c r="AR196" s="116"/>
      <c r="AS196" s="116"/>
      <c r="AT196" s="116">
        <v>0</v>
      </c>
      <c r="AU196" s="116"/>
      <c r="AV196" s="116"/>
      <c r="AW196" s="116"/>
      <c r="AX196" s="116"/>
      <c r="AY196" s="116">
        <v>602316</v>
      </c>
      <c r="AZ196" s="116"/>
      <c r="BA196" s="116"/>
      <c r="BB196" s="116"/>
      <c r="BC196" s="116"/>
      <c r="BD196" s="116">
        <v>0</v>
      </c>
      <c r="BE196" s="116"/>
      <c r="BF196" s="116"/>
      <c r="BG196" s="116"/>
      <c r="BH196" s="116"/>
      <c r="BI196" s="116">
        <v>602316</v>
      </c>
      <c r="BJ196" s="116"/>
      <c r="BK196" s="116"/>
      <c r="BL196" s="116"/>
      <c r="BM196" s="116"/>
      <c r="BN196" s="116">
        <v>0</v>
      </c>
      <c r="BO196" s="116"/>
      <c r="BP196" s="116"/>
      <c r="BQ196" s="116"/>
      <c r="BR196" s="116"/>
    </row>
    <row r="197" spans="1:79" s="99" customFormat="1" ht="12.75" customHeight="1" x14ac:dyDescent="0.2">
      <c r="A197" s="92" t="s">
        <v>227</v>
      </c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4"/>
      <c r="U197" s="117">
        <v>503987</v>
      </c>
      <c r="V197" s="117"/>
      <c r="W197" s="117"/>
      <c r="X197" s="117"/>
      <c r="Y197" s="117"/>
      <c r="Z197" s="117">
        <v>0</v>
      </c>
      <c r="AA197" s="117"/>
      <c r="AB197" s="117"/>
      <c r="AC197" s="117"/>
      <c r="AD197" s="117"/>
      <c r="AE197" s="117">
        <v>600570</v>
      </c>
      <c r="AF197" s="117"/>
      <c r="AG197" s="117"/>
      <c r="AH197" s="117"/>
      <c r="AI197" s="117"/>
      <c r="AJ197" s="117">
        <v>0</v>
      </c>
      <c r="AK197" s="117"/>
      <c r="AL197" s="117"/>
      <c r="AM197" s="117"/>
      <c r="AN197" s="117"/>
      <c r="AO197" s="117">
        <v>602316</v>
      </c>
      <c r="AP197" s="117"/>
      <c r="AQ197" s="117"/>
      <c r="AR197" s="117"/>
      <c r="AS197" s="117"/>
      <c r="AT197" s="117">
        <v>0</v>
      </c>
      <c r="AU197" s="117"/>
      <c r="AV197" s="117"/>
      <c r="AW197" s="117"/>
      <c r="AX197" s="117"/>
      <c r="AY197" s="117">
        <v>602316</v>
      </c>
      <c r="AZ197" s="117"/>
      <c r="BA197" s="117"/>
      <c r="BB197" s="117"/>
      <c r="BC197" s="117"/>
      <c r="BD197" s="117">
        <v>0</v>
      </c>
      <c r="BE197" s="117"/>
      <c r="BF197" s="117"/>
      <c r="BG197" s="117"/>
      <c r="BH197" s="117"/>
      <c r="BI197" s="117">
        <v>602316</v>
      </c>
      <c r="BJ197" s="117"/>
      <c r="BK197" s="117"/>
      <c r="BL197" s="117"/>
      <c r="BM197" s="117"/>
      <c r="BN197" s="117">
        <v>0</v>
      </c>
      <c r="BO197" s="117"/>
      <c r="BP197" s="117"/>
      <c r="BQ197" s="117"/>
      <c r="BR197" s="117"/>
    </row>
    <row r="198" spans="1:79" s="6" customFormat="1" ht="12.75" customHeight="1" x14ac:dyDescent="0.2">
      <c r="A198" s="100" t="s">
        <v>147</v>
      </c>
      <c r="B198" s="101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2"/>
      <c r="U198" s="116">
        <v>3085895</v>
      </c>
      <c r="V198" s="116"/>
      <c r="W198" s="116"/>
      <c r="X198" s="116"/>
      <c r="Y198" s="116"/>
      <c r="Z198" s="116">
        <v>0</v>
      </c>
      <c r="AA198" s="116"/>
      <c r="AB198" s="116"/>
      <c r="AC198" s="116"/>
      <c r="AD198" s="116"/>
      <c r="AE198" s="116">
        <v>3484000</v>
      </c>
      <c r="AF198" s="116"/>
      <c r="AG198" s="116"/>
      <c r="AH198" s="116"/>
      <c r="AI198" s="116"/>
      <c r="AJ198" s="116">
        <v>0</v>
      </c>
      <c r="AK198" s="116"/>
      <c r="AL198" s="116"/>
      <c r="AM198" s="116"/>
      <c r="AN198" s="116"/>
      <c r="AO198" s="116">
        <v>3852460</v>
      </c>
      <c r="AP198" s="116"/>
      <c r="AQ198" s="116"/>
      <c r="AR198" s="116"/>
      <c r="AS198" s="116"/>
      <c r="AT198" s="116">
        <v>0</v>
      </c>
      <c r="AU198" s="116"/>
      <c r="AV198" s="116"/>
      <c r="AW198" s="116"/>
      <c r="AX198" s="116"/>
      <c r="AY198" s="116">
        <v>3852460</v>
      </c>
      <c r="AZ198" s="116"/>
      <c r="BA198" s="116"/>
      <c r="BB198" s="116"/>
      <c r="BC198" s="116"/>
      <c r="BD198" s="116">
        <v>0</v>
      </c>
      <c r="BE198" s="116"/>
      <c r="BF198" s="116"/>
      <c r="BG198" s="116"/>
      <c r="BH198" s="116"/>
      <c r="BI198" s="116">
        <v>3852460</v>
      </c>
      <c r="BJ198" s="116"/>
      <c r="BK198" s="116"/>
      <c r="BL198" s="116"/>
      <c r="BM198" s="116"/>
      <c r="BN198" s="116">
        <v>0</v>
      </c>
      <c r="BO198" s="116"/>
      <c r="BP198" s="116"/>
      <c r="BQ198" s="116"/>
      <c r="BR198" s="116"/>
    </row>
    <row r="199" spans="1:79" s="99" customFormat="1" ht="38.25" customHeight="1" x14ac:dyDescent="0.2">
      <c r="A199" s="92" t="s">
        <v>228</v>
      </c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4"/>
      <c r="U199" s="117" t="s">
        <v>173</v>
      </c>
      <c r="V199" s="117"/>
      <c r="W199" s="117"/>
      <c r="X199" s="117"/>
      <c r="Y199" s="117"/>
      <c r="Z199" s="117"/>
      <c r="AA199" s="117"/>
      <c r="AB199" s="117"/>
      <c r="AC199" s="117"/>
      <c r="AD199" s="117"/>
      <c r="AE199" s="117" t="s">
        <v>173</v>
      </c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 t="s">
        <v>173</v>
      </c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 t="s">
        <v>173</v>
      </c>
      <c r="AZ199" s="117"/>
      <c r="BA199" s="117"/>
      <c r="BB199" s="117"/>
      <c r="BC199" s="117"/>
      <c r="BD199" s="117"/>
      <c r="BE199" s="117"/>
      <c r="BF199" s="117"/>
      <c r="BG199" s="117"/>
      <c r="BH199" s="117"/>
      <c r="BI199" s="117" t="s">
        <v>173</v>
      </c>
      <c r="BJ199" s="117"/>
      <c r="BK199" s="117"/>
      <c r="BL199" s="117"/>
      <c r="BM199" s="117"/>
      <c r="BN199" s="117"/>
      <c r="BO199" s="117"/>
      <c r="BP199" s="117"/>
      <c r="BQ199" s="117"/>
      <c r="BR199" s="117"/>
    </row>
    <row r="202" spans="1:79" ht="14.25" customHeight="1" x14ac:dyDescent="0.2">
      <c r="A202" s="29" t="s">
        <v>125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">
      <c r="A203" s="51" t="s">
        <v>6</v>
      </c>
      <c r="B203" s="52"/>
      <c r="C203" s="52"/>
      <c r="D203" s="51" t="s">
        <v>10</v>
      </c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3"/>
      <c r="W203" s="27" t="s">
        <v>250</v>
      </c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 t="s">
        <v>254</v>
      </c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 t="s">
        <v>266</v>
      </c>
      <c r="AV203" s="27"/>
      <c r="AW203" s="27"/>
      <c r="AX203" s="27"/>
      <c r="AY203" s="27"/>
      <c r="AZ203" s="27"/>
      <c r="BA203" s="27" t="s">
        <v>272</v>
      </c>
      <c r="BB203" s="27"/>
      <c r="BC203" s="27"/>
      <c r="BD203" s="27"/>
      <c r="BE203" s="27"/>
      <c r="BF203" s="27"/>
      <c r="BG203" s="27" t="s">
        <v>281</v>
      </c>
      <c r="BH203" s="27"/>
      <c r="BI203" s="27"/>
      <c r="BJ203" s="27"/>
      <c r="BK203" s="27"/>
      <c r="BL203" s="27"/>
    </row>
    <row r="204" spans="1:79" ht="15" customHeight="1" x14ac:dyDescent="0.2">
      <c r="A204" s="71"/>
      <c r="B204" s="72"/>
      <c r="C204" s="72"/>
      <c r="D204" s="71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3"/>
      <c r="W204" s="27" t="s">
        <v>4</v>
      </c>
      <c r="X204" s="27"/>
      <c r="Y204" s="27"/>
      <c r="Z204" s="27"/>
      <c r="AA204" s="27"/>
      <c r="AB204" s="27"/>
      <c r="AC204" s="27" t="s">
        <v>3</v>
      </c>
      <c r="AD204" s="27"/>
      <c r="AE204" s="27"/>
      <c r="AF204" s="27"/>
      <c r="AG204" s="27"/>
      <c r="AH204" s="27"/>
      <c r="AI204" s="27" t="s">
        <v>4</v>
      </c>
      <c r="AJ204" s="27"/>
      <c r="AK204" s="27"/>
      <c r="AL204" s="27"/>
      <c r="AM204" s="27"/>
      <c r="AN204" s="27"/>
      <c r="AO204" s="27" t="s">
        <v>3</v>
      </c>
      <c r="AP204" s="27"/>
      <c r="AQ204" s="27"/>
      <c r="AR204" s="27"/>
      <c r="AS204" s="27"/>
      <c r="AT204" s="27"/>
      <c r="AU204" s="74" t="s">
        <v>4</v>
      </c>
      <c r="AV204" s="74"/>
      <c r="AW204" s="74"/>
      <c r="AX204" s="74" t="s">
        <v>3</v>
      </c>
      <c r="AY204" s="74"/>
      <c r="AZ204" s="74"/>
      <c r="BA204" s="74" t="s">
        <v>4</v>
      </c>
      <c r="BB204" s="74"/>
      <c r="BC204" s="74"/>
      <c r="BD204" s="74" t="s">
        <v>3</v>
      </c>
      <c r="BE204" s="74"/>
      <c r="BF204" s="74"/>
      <c r="BG204" s="74" t="s">
        <v>4</v>
      </c>
      <c r="BH204" s="74"/>
      <c r="BI204" s="74"/>
      <c r="BJ204" s="74" t="s">
        <v>3</v>
      </c>
      <c r="BK204" s="74"/>
      <c r="BL204" s="74"/>
    </row>
    <row r="205" spans="1:79" ht="57" customHeight="1" x14ac:dyDescent="0.2">
      <c r="A205" s="54"/>
      <c r="B205" s="55"/>
      <c r="C205" s="55"/>
      <c r="D205" s="54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6"/>
      <c r="W205" s="27" t="s">
        <v>12</v>
      </c>
      <c r="X205" s="27"/>
      <c r="Y205" s="27"/>
      <c r="Z205" s="27" t="s">
        <v>11</v>
      </c>
      <c r="AA205" s="27"/>
      <c r="AB205" s="27"/>
      <c r="AC205" s="27" t="s">
        <v>12</v>
      </c>
      <c r="AD205" s="27"/>
      <c r="AE205" s="27"/>
      <c r="AF205" s="27" t="s">
        <v>11</v>
      </c>
      <c r="AG205" s="27"/>
      <c r="AH205" s="27"/>
      <c r="AI205" s="27" t="s">
        <v>12</v>
      </c>
      <c r="AJ205" s="27"/>
      <c r="AK205" s="27"/>
      <c r="AL205" s="27" t="s">
        <v>11</v>
      </c>
      <c r="AM205" s="27"/>
      <c r="AN205" s="27"/>
      <c r="AO205" s="27" t="s">
        <v>12</v>
      </c>
      <c r="AP205" s="27"/>
      <c r="AQ205" s="27"/>
      <c r="AR205" s="27" t="s">
        <v>11</v>
      </c>
      <c r="AS205" s="27"/>
      <c r="AT205" s="27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</row>
    <row r="206" spans="1:79" ht="15" customHeight="1" x14ac:dyDescent="0.2">
      <c r="A206" s="36">
        <v>1</v>
      </c>
      <c r="B206" s="37"/>
      <c r="C206" s="37"/>
      <c r="D206" s="36">
        <v>2</v>
      </c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8"/>
      <c r="W206" s="27">
        <v>3</v>
      </c>
      <c r="X206" s="27"/>
      <c r="Y206" s="27"/>
      <c r="Z206" s="27">
        <v>4</v>
      </c>
      <c r="AA206" s="27"/>
      <c r="AB206" s="27"/>
      <c r="AC206" s="27">
        <v>5</v>
      </c>
      <c r="AD206" s="27"/>
      <c r="AE206" s="27"/>
      <c r="AF206" s="27">
        <v>6</v>
      </c>
      <c r="AG206" s="27"/>
      <c r="AH206" s="27"/>
      <c r="AI206" s="27">
        <v>7</v>
      </c>
      <c r="AJ206" s="27"/>
      <c r="AK206" s="27"/>
      <c r="AL206" s="27">
        <v>8</v>
      </c>
      <c r="AM206" s="27"/>
      <c r="AN206" s="27"/>
      <c r="AO206" s="27">
        <v>9</v>
      </c>
      <c r="AP206" s="27"/>
      <c r="AQ206" s="27"/>
      <c r="AR206" s="27">
        <v>10</v>
      </c>
      <c r="AS206" s="27"/>
      <c r="AT206" s="27"/>
      <c r="AU206" s="27">
        <v>11</v>
      </c>
      <c r="AV206" s="27"/>
      <c r="AW206" s="27"/>
      <c r="AX206" s="27">
        <v>12</v>
      </c>
      <c r="AY206" s="27"/>
      <c r="AZ206" s="27"/>
      <c r="BA206" s="27">
        <v>13</v>
      </c>
      <c r="BB206" s="27"/>
      <c r="BC206" s="27"/>
      <c r="BD206" s="27">
        <v>14</v>
      </c>
      <c r="BE206" s="27"/>
      <c r="BF206" s="27"/>
      <c r="BG206" s="27">
        <v>15</v>
      </c>
      <c r="BH206" s="27"/>
      <c r="BI206" s="27"/>
      <c r="BJ206" s="27">
        <v>16</v>
      </c>
      <c r="BK206" s="27"/>
      <c r="BL206" s="27"/>
    </row>
    <row r="207" spans="1:79" s="1" customFormat="1" ht="12.75" hidden="1" customHeight="1" x14ac:dyDescent="0.2">
      <c r="A207" s="39" t="s">
        <v>69</v>
      </c>
      <c r="B207" s="40"/>
      <c r="C207" s="40"/>
      <c r="D207" s="39" t="s">
        <v>57</v>
      </c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1"/>
      <c r="W207" s="26" t="s">
        <v>72</v>
      </c>
      <c r="X207" s="26"/>
      <c r="Y207" s="26"/>
      <c r="Z207" s="26" t="s">
        <v>73</v>
      </c>
      <c r="AA207" s="26"/>
      <c r="AB207" s="26"/>
      <c r="AC207" s="30" t="s">
        <v>74</v>
      </c>
      <c r="AD207" s="30"/>
      <c r="AE207" s="30"/>
      <c r="AF207" s="30" t="s">
        <v>75</v>
      </c>
      <c r="AG207" s="30"/>
      <c r="AH207" s="30"/>
      <c r="AI207" s="26" t="s">
        <v>76</v>
      </c>
      <c r="AJ207" s="26"/>
      <c r="AK207" s="26"/>
      <c r="AL207" s="26" t="s">
        <v>77</v>
      </c>
      <c r="AM207" s="26"/>
      <c r="AN207" s="26"/>
      <c r="AO207" s="30" t="s">
        <v>104</v>
      </c>
      <c r="AP207" s="30"/>
      <c r="AQ207" s="30"/>
      <c r="AR207" s="30" t="s">
        <v>78</v>
      </c>
      <c r="AS207" s="30"/>
      <c r="AT207" s="30"/>
      <c r="AU207" s="26" t="s">
        <v>105</v>
      </c>
      <c r="AV207" s="26"/>
      <c r="AW207" s="26"/>
      <c r="AX207" s="30" t="s">
        <v>106</v>
      </c>
      <c r="AY207" s="30"/>
      <c r="AZ207" s="30"/>
      <c r="BA207" s="26" t="s">
        <v>107</v>
      </c>
      <c r="BB207" s="26"/>
      <c r="BC207" s="26"/>
      <c r="BD207" s="30" t="s">
        <v>108</v>
      </c>
      <c r="BE207" s="30"/>
      <c r="BF207" s="30"/>
      <c r="BG207" s="26" t="s">
        <v>109</v>
      </c>
      <c r="BH207" s="26"/>
      <c r="BI207" s="26"/>
      <c r="BJ207" s="30" t="s">
        <v>110</v>
      </c>
      <c r="BK207" s="30"/>
      <c r="BL207" s="30"/>
      <c r="CA207" s="1" t="s">
        <v>103</v>
      </c>
    </row>
    <row r="208" spans="1:79" s="99" customFormat="1" ht="12.75" customHeight="1" x14ac:dyDescent="0.2">
      <c r="A208" s="89">
        <v>1</v>
      </c>
      <c r="B208" s="90"/>
      <c r="C208" s="90"/>
      <c r="D208" s="92" t="s">
        <v>229</v>
      </c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4"/>
      <c r="W208" s="115">
        <v>15</v>
      </c>
      <c r="X208" s="115"/>
      <c r="Y208" s="115"/>
      <c r="Z208" s="115">
        <v>15</v>
      </c>
      <c r="AA208" s="115"/>
      <c r="AB208" s="115"/>
      <c r="AC208" s="115">
        <v>0</v>
      </c>
      <c r="AD208" s="115"/>
      <c r="AE208" s="115"/>
      <c r="AF208" s="115">
        <v>0</v>
      </c>
      <c r="AG208" s="115"/>
      <c r="AH208" s="115"/>
      <c r="AI208" s="115">
        <v>15</v>
      </c>
      <c r="AJ208" s="115"/>
      <c r="AK208" s="115"/>
      <c r="AL208" s="115">
        <v>15</v>
      </c>
      <c r="AM208" s="115"/>
      <c r="AN208" s="115"/>
      <c r="AO208" s="115">
        <v>0</v>
      </c>
      <c r="AP208" s="115"/>
      <c r="AQ208" s="115"/>
      <c r="AR208" s="115">
        <v>0</v>
      </c>
      <c r="AS208" s="115"/>
      <c r="AT208" s="115"/>
      <c r="AU208" s="115">
        <v>15</v>
      </c>
      <c r="AV208" s="115"/>
      <c r="AW208" s="115"/>
      <c r="AX208" s="115">
        <v>0</v>
      </c>
      <c r="AY208" s="115"/>
      <c r="AZ208" s="115"/>
      <c r="BA208" s="115">
        <v>15</v>
      </c>
      <c r="BB208" s="115"/>
      <c r="BC208" s="115"/>
      <c r="BD208" s="115">
        <v>0</v>
      </c>
      <c r="BE208" s="115"/>
      <c r="BF208" s="115"/>
      <c r="BG208" s="115">
        <v>15</v>
      </c>
      <c r="BH208" s="115"/>
      <c r="BI208" s="115"/>
      <c r="BJ208" s="115">
        <v>0</v>
      </c>
      <c r="BK208" s="115"/>
      <c r="BL208" s="115"/>
      <c r="CA208" s="99" t="s">
        <v>43</v>
      </c>
    </row>
    <row r="209" spans="1:79" s="99" customFormat="1" ht="12.75" customHeight="1" x14ac:dyDescent="0.2">
      <c r="A209" s="89">
        <v>2</v>
      </c>
      <c r="B209" s="90"/>
      <c r="C209" s="90"/>
      <c r="D209" s="92" t="s">
        <v>230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4"/>
      <c r="W209" s="115">
        <v>8</v>
      </c>
      <c r="X209" s="115"/>
      <c r="Y209" s="115"/>
      <c r="Z209" s="115">
        <v>8</v>
      </c>
      <c r="AA209" s="115"/>
      <c r="AB209" s="115"/>
      <c r="AC209" s="115">
        <v>0</v>
      </c>
      <c r="AD209" s="115"/>
      <c r="AE209" s="115"/>
      <c r="AF209" s="115">
        <v>0</v>
      </c>
      <c r="AG209" s="115"/>
      <c r="AH209" s="115"/>
      <c r="AI209" s="115">
        <v>8</v>
      </c>
      <c r="AJ209" s="115"/>
      <c r="AK209" s="115"/>
      <c r="AL209" s="115">
        <v>8</v>
      </c>
      <c r="AM209" s="115"/>
      <c r="AN209" s="115"/>
      <c r="AO209" s="115">
        <v>0</v>
      </c>
      <c r="AP209" s="115"/>
      <c r="AQ209" s="115"/>
      <c r="AR209" s="115">
        <v>0</v>
      </c>
      <c r="AS209" s="115"/>
      <c r="AT209" s="115"/>
      <c r="AU209" s="115">
        <v>9</v>
      </c>
      <c r="AV209" s="115"/>
      <c r="AW209" s="115"/>
      <c r="AX209" s="115">
        <v>0</v>
      </c>
      <c r="AY209" s="115"/>
      <c r="AZ209" s="115"/>
      <c r="BA209" s="115">
        <v>9</v>
      </c>
      <c r="BB209" s="115"/>
      <c r="BC209" s="115"/>
      <c r="BD209" s="115">
        <v>0</v>
      </c>
      <c r="BE209" s="115"/>
      <c r="BF209" s="115"/>
      <c r="BG209" s="115">
        <v>9</v>
      </c>
      <c r="BH209" s="115"/>
      <c r="BI209" s="115"/>
      <c r="BJ209" s="115">
        <v>0</v>
      </c>
      <c r="BK209" s="115"/>
      <c r="BL209" s="115"/>
    </row>
    <row r="210" spans="1:79" s="6" customFormat="1" ht="12.75" customHeight="1" x14ac:dyDescent="0.2">
      <c r="A210" s="86">
        <v>3</v>
      </c>
      <c r="B210" s="87"/>
      <c r="C210" s="87"/>
      <c r="D210" s="100" t="s">
        <v>231</v>
      </c>
      <c r="E210" s="101"/>
      <c r="F210" s="101"/>
      <c r="G210" s="101"/>
      <c r="H210" s="101"/>
      <c r="I210" s="101"/>
      <c r="J210" s="101"/>
      <c r="K210" s="101"/>
      <c r="L210" s="101"/>
      <c r="M210" s="101"/>
      <c r="N210" s="101"/>
      <c r="O210" s="101"/>
      <c r="P210" s="101"/>
      <c r="Q210" s="101"/>
      <c r="R210" s="101"/>
      <c r="S210" s="101"/>
      <c r="T210" s="101"/>
      <c r="U210" s="101"/>
      <c r="V210" s="102"/>
      <c r="W210" s="112">
        <v>23</v>
      </c>
      <c r="X210" s="112"/>
      <c r="Y210" s="112"/>
      <c r="Z210" s="112">
        <v>23</v>
      </c>
      <c r="AA210" s="112"/>
      <c r="AB210" s="112"/>
      <c r="AC210" s="112">
        <v>0</v>
      </c>
      <c r="AD210" s="112"/>
      <c r="AE210" s="112"/>
      <c r="AF210" s="112">
        <v>0</v>
      </c>
      <c r="AG210" s="112"/>
      <c r="AH210" s="112"/>
      <c r="AI210" s="112">
        <v>23</v>
      </c>
      <c r="AJ210" s="112"/>
      <c r="AK210" s="112"/>
      <c r="AL210" s="112">
        <v>23</v>
      </c>
      <c r="AM210" s="112"/>
      <c r="AN210" s="112"/>
      <c r="AO210" s="112">
        <v>0</v>
      </c>
      <c r="AP210" s="112"/>
      <c r="AQ210" s="112"/>
      <c r="AR210" s="112">
        <v>0</v>
      </c>
      <c r="AS210" s="112"/>
      <c r="AT210" s="112"/>
      <c r="AU210" s="112">
        <v>24</v>
      </c>
      <c r="AV210" s="112"/>
      <c r="AW210" s="112"/>
      <c r="AX210" s="112">
        <v>0</v>
      </c>
      <c r="AY210" s="112"/>
      <c r="AZ210" s="112"/>
      <c r="BA210" s="112">
        <v>24</v>
      </c>
      <c r="BB210" s="112"/>
      <c r="BC210" s="112"/>
      <c r="BD210" s="112">
        <v>0</v>
      </c>
      <c r="BE210" s="112"/>
      <c r="BF210" s="112"/>
      <c r="BG210" s="112">
        <v>24</v>
      </c>
      <c r="BH210" s="112"/>
      <c r="BI210" s="112"/>
      <c r="BJ210" s="112">
        <v>0</v>
      </c>
      <c r="BK210" s="112"/>
      <c r="BL210" s="112"/>
    </row>
    <row r="211" spans="1:79" s="99" customFormat="1" ht="25.5" customHeight="1" x14ac:dyDescent="0.2">
      <c r="A211" s="89">
        <v>4</v>
      </c>
      <c r="B211" s="90"/>
      <c r="C211" s="90"/>
      <c r="D211" s="92" t="s">
        <v>232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4"/>
      <c r="W211" s="115" t="s">
        <v>173</v>
      </c>
      <c r="X211" s="115"/>
      <c r="Y211" s="115"/>
      <c r="Z211" s="115" t="s">
        <v>173</v>
      </c>
      <c r="AA211" s="115"/>
      <c r="AB211" s="115"/>
      <c r="AC211" s="115"/>
      <c r="AD211" s="115"/>
      <c r="AE211" s="115"/>
      <c r="AF211" s="115"/>
      <c r="AG211" s="115"/>
      <c r="AH211" s="115"/>
      <c r="AI211" s="115" t="s">
        <v>173</v>
      </c>
      <c r="AJ211" s="115"/>
      <c r="AK211" s="115"/>
      <c r="AL211" s="115" t="s">
        <v>173</v>
      </c>
      <c r="AM211" s="115"/>
      <c r="AN211" s="115"/>
      <c r="AO211" s="115"/>
      <c r="AP211" s="115"/>
      <c r="AQ211" s="115"/>
      <c r="AR211" s="115"/>
      <c r="AS211" s="115"/>
      <c r="AT211" s="115"/>
      <c r="AU211" s="115" t="s">
        <v>173</v>
      </c>
      <c r="AV211" s="115"/>
      <c r="AW211" s="115"/>
      <c r="AX211" s="115"/>
      <c r="AY211" s="115"/>
      <c r="AZ211" s="115"/>
      <c r="BA211" s="115" t="s">
        <v>173</v>
      </c>
      <c r="BB211" s="115"/>
      <c r="BC211" s="115"/>
      <c r="BD211" s="115"/>
      <c r="BE211" s="115"/>
      <c r="BF211" s="115"/>
      <c r="BG211" s="115" t="s">
        <v>173</v>
      </c>
      <c r="BH211" s="115"/>
      <c r="BI211" s="115"/>
      <c r="BJ211" s="115"/>
      <c r="BK211" s="115"/>
      <c r="BL211" s="115"/>
    </row>
    <row r="214" spans="1:79" ht="14.25" customHeight="1" x14ac:dyDescent="0.2">
      <c r="A214" s="29" t="s">
        <v>153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4.25" customHeight="1" x14ac:dyDescent="0.2">
      <c r="A215" s="29" t="s">
        <v>267</v>
      </c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  <c r="AZ215" s="29"/>
      <c r="BA215" s="29"/>
      <c r="BB215" s="29"/>
      <c r="BC215" s="29"/>
      <c r="BD215" s="29"/>
      <c r="BE215" s="29"/>
      <c r="BF215" s="29"/>
      <c r="BG215" s="29"/>
      <c r="BH215" s="29"/>
      <c r="BI215" s="29"/>
      <c r="BJ215" s="29"/>
      <c r="BK215" s="29"/>
      <c r="BL215" s="29"/>
      <c r="BM215" s="29"/>
      <c r="BN215" s="29"/>
      <c r="BO215" s="29"/>
      <c r="BP215" s="29"/>
      <c r="BQ215" s="29"/>
      <c r="BR215" s="29"/>
      <c r="BS215" s="29"/>
    </row>
    <row r="216" spans="1:79" ht="15" customHeight="1" x14ac:dyDescent="0.2">
      <c r="A216" s="31" t="s">
        <v>249</v>
      </c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</row>
    <row r="217" spans="1:79" ht="15" customHeight="1" x14ac:dyDescent="0.2">
      <c r="A217" s="27" t="s">
        <v>6</v>
      </c>
      <c r="B217" s="27"/>
      <c r="C217" s="27"/>
      <c r="D217" s="27"/>
      <c r="E217" s="27"/>
      <c r="F217" s="27"/>
      <c r="G217" s="27" t="s">
        <v>126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 t="s">
        <v>13</v>
      </c>
      <c r="U217" s="27"/>
      <c r="V217" s="27"/>
      <c r="W217" s="27"/>
      <c r="X217" s="27"/>
      <c r="Y217" s="27"/>
      <c r="Z217" s="27"/>
      <c r="AA217" s="36" t="s">
        <v>250</v>
      </c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7"/>
      <c r="AP217" s="36" t="s">
        <v>253</v>
      </c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8"/>
      <c r="BE217" s="36" t="s">
        <v>261</v>
      </c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8"/>
    </row>
    <row r="218" spans="1:79" ht="32.1" customHeight="1" x14ac:dyDescent="0.2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 t="s">
        <v>4</v>
      </c>
      <c r="AB218" s="27"/>
      <c r="AC218" s="27"/>
      <c r="AD218" s="27"/>
      <c r="AE218" s="27"/>
      <c r="AF218" s="27" t="s">
        <v>3</v>
      </c>
      <c r="AG218" s="27"/>
      <c r="AH218" s="27"/>
      <c r="AI218" s="27"/>
      <c r="AJ218" s="27"/>
      <c r="AK218" s="27" t="s">
        <v>89</v>
      </c>
      <c r="AL218" s="27"/>
      <c r="AM218" s="27"/>
      <c r="AN218" s="27"/>
      <c r="AO218" s="27"/>
      <c r="AP218" s="27" t="s">
        <v>4</v>
      </c>
      <c r="AQ218" s="27"/>
      <c r="AR218" s="27"/>
      <c r="AS218" s="27"/>
      <c r="AT218" s="27"/>
      <c r="AU218" s="27" t="s">
        <v>3</v>
      </c>
      <c r="AV218" s="27"/>
      <c r="AW218" s="27"/>
      <c r="AX218" s="27"/>
      <c r="AY218" s="27"/>
      <c r="AZ218" s="27" t="s">
        <v>96</v>
      </c>
      <c r="BA218" s="27"/>
      <c r="BB218" s="27"/>
      <c r="BC218" s="27"/>
      <c r="BD218" s="27"/>
      <c r="BE218" s="27" t="s">
        <v>4</v>
      </c>
      <c r="BF218" s="27"/>
      <c r="BG218" s="27"/>
      <c r="BH218" s="27"/>
      <c r="BI218" s="27"/>
      <c r="BJ218" s="27" t="s">
        <v>3</v>
      </c>
      <c r="BK218" s="27"/>
      <c r="BL218" s="27"/>
      <c r="BM218" s="27"/>
      <c r="BN218" s="27"/>
      <c r="BO218" s="27" t="s">
        <v>127</v>
      </c>
      <c r="BP218" s="27"/>
      <c r="BQ218" s="27"/>
      <c r="BR218" s="27"/>
      <c r="BS218" s="27"/>
    </row>
    <row r="219" spans="1:79" ht="15" customHeight="1" x14ac:dyDescent="0.2">
      <c r="A219" s="27">
        <v>1</v>
      </c>
      <c r="B219" s="27"/>
      <c r="C219" s="27"/>
      <c r="D219" s="27"/>
      <c r="E219" s="27"/>
      <c r="F219" s="27"/>
      <c r="G219" s="27">
        <v>2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>
        <v>3</v>
      </c>
      <c r="U219" s="27"/>
      <c r="V219" s="27"/>
      <c r="W219" s="27"/>
      <c r="X219" s="27"/>
      <c r="Y219" s="27"/>
      <c r="Z219" s="27"/>
      <c r="AA219" s="27">
        <v>4</v>
      </c>
      <c r="AB219" s="27"/>
      <c r="AC219" s="27"/>
      <c r="AD219" s="27"/>
      <c r="AE219" s="27"/>
      <c r="AF219" s="27">
        <v>5</v>
      </c>
      <c r="AG219" s="27"/>
      <c r="AH219" s="27"/>
      <c r="AI219" s="27"/>
      <c r="AJ219" s="27"/>
      <c r="AK219" s="27">
        <v>6</v>
      </c>
      <c r="AL219" s="27"/>
      <c r="AM219" s="27"/>
      <c r="AN219" s="27"/>
      <c r="AO219" s="27"/>
      <c r="AP219" s="27">
        <v>7</v>
      </c>
      <c r="AQ219" s="27"/>
      <c r="AR219" s="27"/>
      <c r="AS219" s="27"/>
      <c r="AT219" s="27"/>
      <c r="AU219" s="27">
        <v>8</v>
      </c>
      <c r="AV219" s="27"/>
      <c r="AW219" s="27"/>
      <c r="AX219" s="27"/>
      <c r="AY219" s="27"/>
      <c r="AZ219" s="27">
        <v>9</v>
      </c>
      <c r="BA219" s="27"/>
      <c r="BB219" s="27"/>
      <c r="BC219" s="27"/>
      <c r="BD219" s="27"/>
      <c r="BE219" s="27">
        <v>10</v>
      </c>
      <c r="BF219" s="27"/>
      <c r="BG219" s="27"/>
      <c r="BH219" s="27"/>
      <c r="BI219" s="27"/>
      <c r="BJ219" s="27">
        <v>11</v>
      </c>
      <c r="BK219" s="27"/>
      <c r="BL219" s="27"/>
      <c r="BM219" s="27"/>
      <c r="BN219" s="27"/>
      <c r="BO219" s="27">
        <v>12</v>
      </c>
      <c r="BP219" s="27"/>
      <c r="BQ219" s="27"/>
      <c r="BR219" s="27"/>
      <c r="BS219" s="27"/>
    </row>
    <row r="220" spans="1:79" s="1" customFormat="1" ht="15" hidden="1" customHeight="1" x14ac:dyDescent="0.2">
      <c r="A220" s="26" t="s">
        <v>69</v>
      </c>
      <c r="B220" s="26"/>
      <c r="C220" s="26"/>
      <c r="D220" s="26"/>
      <c r="E220" s="26"/>
      <c r="F220" s="26"/>
      <c r="G220" s="67" t="s">
        <v>57</v>
      </c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 t="s">
        <v>79</v>
      </c>
      <c r="U220" s="67"/>
      <c r="V220" s="67"/>
      <c r="W220" s="67"/>
      <c r="X220" s="67"/>
      <c r="Y220" s="67"/>
      <c r="Z220" s="67"/>
      <c r="AA220" s="30" t="s">
        <v>65</v>
      </c>
      <c r="AB220" s="30"/>
      <c r="AC220" s="30"/>
      <c r="AD220" s="30"/>
      <c r="AE220" s="30"/>
      <c r="AF220" s="30" t="s">
        <v>66</v>
      </c>
      <c r="AG220" s="30"/>
      <c r="AH220" s="30"/>
      <c r="AI220" s="30"/>
      <c r="AJ220" s="30"/>
      <c r="AK220" s="50" t="s">
        <v>122</v>
      </c>
      <c r="AL220" s="50"/>
      <c r="AM220" s="50"/>
      <c r="AN220" s="50"/>
      <c r="AO220" s="50"/>
      <c r="AP220" s="30" t="s">
        <v>67</v>
      </c>
      <c r="AQ220" s="30"/>
      <c r="AR220" s="30"/>
      <c r="AS220" s="30"/>
      <c r="AT220" s="30"/>
      <c r="AU220" s="30" t="s">
        <v>68</v>
      </c>
      <c r="AV220" s="30"/>
      <c r="AW220" s="30"/>
      <c r="AX220" s="30"/>
      <c r="AY220" s="30"/>
      <c r="AZ220" s="50" t="s">
        <v>122</v>
      </c>
      <c r="BA220" s="50"/>
      <c r="BB220" s="50"/>
      <c r="BC220" s="50"/>
      <c r="BD220" s="50"/>
      <c r="BE220" s="30" t="s">
        <v>58</v>
      </c>
      <c r="BF220" s="30"/>
      <c r="BG220" s="30"/>
      <c r="BH220" s="30"/>
      <c r="BI220" s="30"/>
      <c r="BJ220" s="30" t="s">
        <v>59</v>
      </c>
      <c r="BK220" s="30"/>
      <c r="BL220" s="30"/>
      <c r="BM220" s="30"/>
      <c r="BN220" s="30"/>
      <c r="BO220" s="50" t="s">
        <v>122</v>
      </c>
      <c r="BP220" s="50"/>
      <c r="BQ220" s="50"/>
      <c r="BR220" s="50"/>
      <c r="BS220" s="50"/>
      <c r="CA220" s="1" t="s">
        <v>44</v>
      </c>
    </row>
    <row r="221" spans="1:79" s="99" customFormat="1" ht="56.25" customHeight="1" x14ac:dyDescent="0.2">
      <c r="A221" s="110">
        <v>1</v>
      </c>
      <c r="B221" s="110"/>
      <c r="C221" s="110"/>
      <c r="D221" s="110"/>
      <c r="E221" s="110"/>
      <c r="F221" s="110"/>
      <c r="G221" s="92" t="s">
        <v>233</v>
      </c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4"/>
      <c r="T221" s="118" t="s">
        <v>234</v>
      </c>
      <c r="U221" s="93"/>
      <c r="V221" s="93"/>
      <c r="W221" s="93"/>
      <c r="X221" s="93"/>
      <c r="Y221" s="93"/>
      <c r="Z221" s="94"/>
      <c r="AA221" s="117">
        <v>815214</v>
      </c>
      <c r="AB221" s="117"/>
      <c r="AC221" s="117"/>
      <c r="AD221" s="117"/>
      <c r="AE221" s="117"/>
      <c r="AF221" s="117">
        <v>56798</v>
      </c>
      <c r="AG221" s="117"/>
      <c r="AH221" s="117"/>
      <c r="AI221" s="117"/>
      <c r="AJ221" s="117"/>
      <c r="AK221" s="117">
        <f>IF(ISNUMBER(AA221),AA221,0)+IF(ISNUMBER(AF221),AF221,0)</f>
        <v>872012</v>
      </c>
      <c r="AL221" s="117"/>
      <c r="AM221" s="117"/>
      <c r="AN221" s="117"/>
      <c r="AO221" s="117"/>
      <c r="AP221" s="117">
        <v>511730</v>
      </c>
      <c r="AQ221" s="117"/>
      <c r="AR221" s="117"/>
      <c r="AS221" s="117"/>
      <c r="AT221" s="117"/>
      <c r="AU221" s="117">
        <v>0</v>
      </c>
      <c r="AV221" s="117"/>
      <c r="AW221" s="117"/>
      <c r="AX221" s="117"/>
      <c r="AY221" s="117"/>
      <c r="AZ221" s="117">
        <f>IF(ISNUMBER(AP221),AP221,0)+IF(ISNUMBER(AU221),AU221,0)</f>
        <v>511730</v>
      </c>
      <c r="BA221" s="117"/>
      <c r="BB221" s="117"/>
      <c r="BC221" s="117"/>
      <c r="BD221" s="117"/>
      <c r="BE221" s="117">
        <v>623000</v>
      </c>
      <c r="BF221" s="117"/>
      <c r="BG221" s="117"/>
      <c r="BH221" s="117"/>
      <c r="BI221" s="117"/>
      <c r="BJ221" s="117">
        <v>0</v>
      </c>
      <c r="BK221" s="117"/>
      <c r="BL221" s="117"/>
      <c r="BM221" s="117"/>
      <c r="BN221" s="117"/>
      <c r="BO221" s="117">
        <f>IF(ISNUMBER(BE221),BE221,0)+IF(ISNUMBER(BJ221),BJ221,0)</f>
        <v>623000</v>
      </c>
      <c r="BP221" s="117"/>
      <c r="BQ221" s="117"/>
      <c r="BR221" s="117"/>
      <c r="BS221" s="117"/>
      <c r="CA221" s="99" t="s">
        <v>45</v>
      </c>
    </row>
    <row r="222" spans="1:79" s="99" customFormat="1" ht="38.25" customHeight="1" x14ac:dyDescent="0.2">
      <c r="A222" s="110">
        <v>2</v>
      </c>
      <c r="B222" s="110"/>
      <c r="C222" s="110"/>
      <c r="D222" s="110"/>
      <c r="E222" s="110"/>
      <c r="F222" s="110"/>
      <c r="G222" s="92" t="s">
        <v>235</v>
      </c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4"/>
      <c r="T222" s="118" t="s">
        <v>236</v>
      </c>
      <c r="U222" s="93"/>
      <c r="V222" s="93"/>
      <c r="W222" s="93"/>
      <c r="X222" s="93"/>
      <c r="Y222" s="93"/>
      <c r="Z222" s="94"/>
      <c r="AA222" s="117">
        <v>0</v>
      </c>
      <c r="AB222" s="117"/>
      <c r="AC222" s="117"/>
      <c r="AD222" s="117"/>
      <c r="AE222" s="117"/>
      <c r="AF222" s="117">
        <v>0</v>
      </c>
      <c r="AG222" s="117"/>
      <c r="AH222" s="117"/>
      <c r="AI222" s="117"/>
      <c r="AJ222" s="117"/>
      <c r="AK222" s="117">
        <f>IF(ISNUMBER(AA222),AA222,0)+IF(ISNUMBER(AF222),AF222,0)</f>
        <v>0</v>
      </c>
      <c r="AL222" s="117"/>
      <c r="AM222" s="117"/>
      <c r="AN222" s="117"/>
      <c r="AO222" s="117"/>
      <c r="AP222" s="117">
        <v>0</v>
      </c>
      <c r="AQ222" s="117"/>
      <c r="AR222" s="117"/>
      <c r="AS222" s="117"/>
      <c r="AT222" s="117"/>
      <c r="AU222" s="117">
        <v>0</v>
      </c>
      <c r="AV222" s="117"/>
      <c r="AW222" s="117"/>
      <c r="AX222" s="117"/>
      <c r="AY222" s="117"/>
      <c r="AZ222" s="117">
        <f>IF(ISNUMBER(AP222),AP222,0)+IF(ISNUMBER(AU222),AU222,0)</f>
        <v>0</v>
      </c>
      <c r="BA222" s="117"/>
      <c r="BB222" s="117"/>
      <c r="BC222" s="117"/>
      <c r="BD222" s="117"/>
      <c r="BE222" s="117">
        <v>0</v>
      </c>
      <c r="BF222" s="117"/>
      <c r="BG222" s="117"/>
      <c r="BH222" s="117"/>
      <c r="BI222" s="117"/>
      <c r="BJ222" s="117">
        <v>0</v>
      </c>
      <c r="BK222" s="117"/>
      <c r="BL222" s="117"/>
      <c r="BM222" s="117"/>
      <c r="BN222" s="117"/>
      <c r="BO222" s="117">
        <f>IF(ISNUMBER(BE222),BE222,0)+IF(ISNUMBER(BJ222),BJ222,0)</f>
        <v>0</v>
      </c>
      <c r="BP222" s="117"/>
      <c r="BQ222" s="117"/>
      <c r="BR222" s="117"/>
      <c r="BS222" s="117"/>
    </row>
    <row r="223" spans="1:79" s="6" customFormat="1" ht="12.75" customHeight="1" x14ac:dyDescent="0.2">
      <c r="A223" s="85"/>
      <c r="B223" s="85"/>
      <c r="C223" s="85"/>
      <c r="D223" s="85"/>
      <c r="E223" s="85"/>
      <c r="F223" s="85"/>
      <c r="G223" s="100" t="s">
        <v>147</v>
      </c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2"/>
      <c r="T223" s="119"/>
      <c r="U223" s="101"/>
      <c r="V223" s="101"/>
      <c r="W223" s="101"/>
      <c r="X223" s="101"/>
      <c r="Y223" s="101"/>
      <c r="Z223" s="102"/>
      <c r="AA223" s="116">
        <v>815214</v>
      </c>
      <c r="AB223" s="116"/>
      <c r="AC223" s="116"/>
      <c r="AD223" s="116"/>
      <c r="AE223" s="116"/>
      <c r="AF223" s="116">
        <v>56798</v>
      </c>
      <c r="AG223" s="116"/>
      <c r="AH223" s="116"/>
      <c r="AI223" s="116"/>
      <c r="AJ223" s="116"/>
      <c r="AK223" s="116">
        <f>IF(ISNUMBER(AA223),AA223,0)+IF(ISNUMBER(AF223),AF223,0)</f>
        <v>872012</v>
      </c>
      <c r="AL223" s="116"/>
      <c r="AM223" s="116"/>
      <c r="AN223" s="116"/>
      <c r="AO223" s="116"/>
      <c r="AP223" s="116">
        <v>511730</v>
      </c>
      <c r="AQ223" s="116"/>
      <c r="AR223" s="116"/>
      <c r="AS223" s="116"/>
      <c r="AT223" s="116"/>
      <c r="AU223" s="116">
        <v>0</v>
      </c>
      <c r="AV223" s="116"/>
      <c r="AW223" s="116"/>
      <c r="AX223" s="116"/>
      <c r="AY223" s="116"/>
      <c r="AZ223" s="116">
        <f>IF(ISNUMBER(AP223),AP223,0)+IF(ISNUMBER(AU223),AU223,0)</f>
        <v>511730</v>
      </c>
      <c r="BA223" s="116"/>
      <c r="BB223" s="116"/>
      <c r="BC223" s="116"/>
      <c r="BD223" s="116"/>
      <c r="BE223" s="116">
        <v>623000</v>
      </c>
      <c r="BF223" s="116"/>
      <c r="BG223" s="116"/>
      <c r="BH223" s="116"/>
      <c r="BI223" s="116"/>
      <c r="BJ223" s="116">
        <v>0</v>
      </c>
      <c r="BK223" s="116"/>
      <c r="BL223" s="116"/>
      <c r="BM223" s="116"/>
      <c r="BN223" s="116"/>
      <c r="BO223" s="116">
        <f>IF(ISNUMBER(BE223),BE223,0)+IF(ISNUMBER(BJ223),BJ223,0)</f>
        <v>623000</v>
      </c>
      <c r="BP223" s="116"/>
      <c r="BQ223" s="116"/>
      <c r="BR223" s="116"/>
      <c r="BS223" s="116"/>
    </row>
    <row r="225" spans="1:79" ht="13.5" customHeight="1" x14ac:dyDescent="0.2">
      <c r="A225" s="29" t="s">
        <v>282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 customHeight="1" x14ac:dyDescent="0.2">
      <c r="A226" s="44" t="s">
        <v>249</v>
      </c>
      <c r="B226" s="44"/>
      <c r="C226" s="44"/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  <c r="AE226" s="4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  <c r="AS226" s="44"/>
      <c r="AT226" s="44"/>
      <c r="AU226" s="44"/>
      <c r="AV226" s="44"/>
      <c r="AW226" s="44"/>
      <c r="AX226" s="44"/>
      <c r="AY226" s="44"/>
      <c r="AZ226" s="44"/>
      <c r="BA226" s="44"/>
      <c r="BB226" s="44"/>
      <c r="BC226" s="44"/>
      <c r="BD226" s="44"/>
    </row>
    <row r="227" spans="1:79" ht="15" customHeight="1" x14ac:dyDescent="0.2">
      <c r="A227" s="27" t="s">
        <v>6</v>
      </c>
      <c r="B227" s="27"/>
      <c r="C227" s="27"/>
      <c r="D227" s="27"/>
      <c r="E227" s="27"/>
      <c r="F227" s="27"/>
      <c r="G227" s="27" t="s">
        <v>126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 t="s">
        <v>13</v>
      </c>
      <c r="U227" s="27"/>
      <c r="V227" s="27"/>
      <c r="W227" s="27"/>
      <c r="X227" s="27"/>
      <c r="Y227" s="27"/>
      <c r="Z227" s="27"/>
      <c r="AA227" s="36" t="s">
        <v>271</v>
      </c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7"/>
      <c r="AP227" s="36" t="s">
        <v>276</v>
      </c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8"/>
    </row>
    <row r="228" spans="1:79" ht="32.1" customHeight="1" x14ac:dyDescent="0.2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 t="s">
        <v>4</v>
      </c>
      <c r="AB228" s="27"/>
      <c r="AC228" s="27"/>
      <c r="AD228" s="27"/>
      <c r="AE228" s="27"/>
      <c r="AF228" s="27" t="s">
        <v>3</v>
      </c>
      <c r="AG228" s="27"/>
      <c r="AH228" s="27"/>
      <c r="AI228" s="27"/>
      <c r="AJ228" s="27"/>
      <c r="AK228" s="27" t="s">
        <v>89</v>
      </c>
      <c r="AL228" s="27"/>
      <c r="AM228" s="27"/>
      <c r="AN228" s="27"/>
      <c r="AO228" s="27"/>
      <c r="AP228" s="27" t="s">
        <v>4</v>
      </c>
      <c r="AQ228" s="27"/>
      <c r="AR228" s="27"/>
      <c r="AS228" s="27"/>
      <c r="AT228" s="27"/>
      <c r="AU228" s="27" t="s">
        <v>3</v>
      </c>
      <c r="AV228" s="27"/>
      <c r="AW228" s="27"/>
      <c r="AX228" s="27"/>
      <c r="AY228" s="27"/>
      <c r="AZ228" s="27" t="s">
        <v>96</v>
      </c>
      <c r="BA228" s="27"/>
      <c r="BB228" s="27"/>
      <c r="BC228" s="27"/>
      <c r="BD228" s="27"/>
    </row>
    <row r="229" spans="1:79" ht="15" customHeight="1" x14ac:dyDescent="0.2">
      <c r="A229" s="27">
        <v>1</v>
      </c>
      <c r="B229" s="27"/>
      <c r="C229" s="27"/>
      <c r="D229" s="27"/>
      <c r="E229" s="27"/>
      <c r="F229" s="27"/>
      <c r="G229" s="27">
        <v>2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>
        <v>3</v>
      </c>
      <c r="U229" s="27"/>
      <c r="V229" s="27"/>
      <c r="W229" s="27"/>
      <c r="X229" s="27"/>
      <c r="Y229" s="27"/>
      <c r="Z229" s="27"/>
      <c r="AA229" s="27">
        <v>4</v>
      </c>
      <c r="AB229" s="27"/>
      <c r="AC229" s="27"/>
      <c r="AD229" s="27"/>
      <c r="AE229" s="27"/>
      <c r="AF229" s="27">
        <v>5</v>
      </c>
      <c r="AG229" s="27"/>
      <c r="AH229" s="27"/>
      <c r="AI229" s="27"/>
      <c r="AJ229" s="27"/>
      <c r="AK229" s="27">
        <v>6</v>
      </c>
      <c r="AL229" s="27"/>
      <c r="AM229" s="27"/>
      <c r="AN229" s="27"/>
      <c r="AO229" s="27"/>
      <c r="AP229" s="27">
        <v>7</v>
      </c>
      <c r="AQ229" s="27"/>
      <c r="AR229" s="27"/>
      <c r="AS229" s="27"/>
      <c r="AT229" s="27"/>
      <c r="AU229" s="27">
        <v>8</v>
      </c>
      <c r="AV229" s="27"/>
      <c r="AW229" s="27"/>
      <c r="AX229" s="27"/>
      <c r="AY229" s="27"/>
      <c r="AZ229" s="27">
        <v>9</v>
      </c>
      <c r="BA229" s="27"/>
      <c r="BB229" s="27"/>
      <c r="BC229" s="27"/>
      <c r="BD229" s="27"/>
    </row>
    <row r="230" spans="1:79" s="1" customFormat="1" ht="12" hidden="1" customHeight="1" x14ac:dyDescent="0.2">
      <c r="A230" s="26" t="s">
        <v>69</v>
      </c>
      <c r="B230" s="26"/>
      <c r="C230" s="26"/>
      <c r="D230" s="26"/>
      <c r="E230" s="26"/>
      <c r="F230" s="26"/>
      <c r="G230" s="67" t="s">
        <v>57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 t="s">
        <v>79</v>
      </c>
      <c r="U230" s="67"/>
      <c r="V230" s="67"/>
      <c r="W230" s="67"/>
      <c r="X230" s="67"/>
      <c r="Y230" s="67"/>
      <c r="Z230" s="67"/>
      <c r="AA230" s="30" t="s">
        <v>60</v>
      </c>
      <c r="AB230" s="30"/>
      <c r="AC230" s="30"/>
      <c r="AD230" s="30"/>
      <c r="AE230" s="30"/>
      <c r="AF230" s="30" t="s">
        <v>61</v>
      </c>
      <c r="AG230" s="30"/>
      <c r="AH230" s="30"/>
      <c r="AI230" s="30"/>
      <c r="AJ230" s="30"/>
      <c r="AK230" s="50" t="s">
        <v>122</v>
      </c>
      <c r="AL230" s="50"/>
      <c r="AM230" s="50"/>
      <c r="AN230" s="50"/>
      <c r="AO230" s="50"/>
      <c r="AP230" s="30" t="s">
        <v>62</v>
      </c>
      <c r="AQ230" s="30"/>
      <c r="AR230" s="30"/>
      <c r="AS230" s="30"/>
      <c r="AT230" s="30"/>
      <c r="AU230" s="30" t="s">
        <v>63</v>
      </c>
      <c r="AV230" s="30"/>
      <c r="AW230" s="30"/>
      <c r="AX230" s="30"/>
      <c r="AY230" s="30"/>
      <c r="AZ230" s="50" t="s">
        <v>122</v>
      </c>
      <c r="BA230" s="50"/>
      <c r="BB230" s="50"/>
      <c r="BC230" s="50"/>
      <c r="BD230" s="50"/>
      <c r="CA230" s="1" t="s">
        <v>46</v>
      </c>
    </row>
    <row r="231" spans="1:79" s="99" customFormat="1" ht="56.25" customHeight="1" x14ac:dyDescent="0.2">
      <c r="A231" s="110">
        <v>1</v>
      </c>
      <c r="B231" s="110"/>
      <c r="C231" s="110"/>
      <c r="D231" s="110"/>
      <c r="E231" s="110"/>
      <c r="F231" s="110"/>
      <c r="G231" s="92" t="s">
        <v>233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8" t="s">
        <v>234</v>
      </c>
      <c r="U231" s="93"/>
      <c r="V231" s="93"/>
      <c r="W231" s="93"/>
      <c r="X231" s="93"/>
      <c r="Y231" s="93"/>
      <c r="Z231" s="94"/>
      <c r="AA231" s="117">
        <v>0</v>
      </c>
      <c r="AB231" s="117"/>
      <c r="AC231" s="117"/>
      <c r="AD231" s="117"/>
      <c r="AE231" s="117"/>
      <c r="AF231" s="117">
        <v>0</v>
      </c>
      <c r="AG231" s="117"/>
      <c r="AH231" s="117"/>
      <c r="AI231" s="117"/>
      <c r="AJ231" s="117"/>
      <c r="AK231" s="117">
        <f>IF(ISNUMBER(AA231),AA231,0)+IF(ISNUMBER(AF231),AF231,0)</f>
        <v>0</v>
      </c>
      <c r="AL231" s="117"/>
      <c r="AM231" s="117"/>
      <c r="AN231" s="117"/>
      <c r="AO231" s="117"/>
      <c r="AP231" s="117">
        <v>0</v>
      </c>
      <c r="AQ231" s="117"/>
      <c r="AR231" s="117"/>
      <c r="AS231" s="117"/>
      <c r="AT231" s="117"/>
      <c r="AU231" s="117">
        <v>0</v>
      </c>
      <c r="AV231" s="117"/>
      <c r="AW231" s="117"/>
      <c r="AX231" s="117"/>
      <c r="AY231" s="117"/>
      <c r="AZ231" s="117">
        <f>IF(ISNUMBER(AP231),AP231,0)+IF(ISNUMBER(AU231),AU231,0)</f>
        <v>0</v>
      </c>
      <c r="BA231" s="117"/>
      <c r="BB231" s="117"/>
      <c r="BC231" s="117"/>
      <c r="BD231" s="117"/>
      <c r="CA231" s="99" t="s">
        <v>47</v>
      </c>
    </row>
    <row r="232" spans="1:79" s="99" customFormat="1" ht="38.25" customHeight="1" x14ac:dyDescent="0.2">
      <c r="A232" s="110">
        <v>2</v>
      </c>
      <c r="B232" s="110"/>
      <c r="C232" s="110"/>
      <c r="D232" s="110"/>
      <c r="E232" s="110"/>
      <c r="F232" s="110"/>
      <c r="G232" s="92" t="s">
        <v>235</v>
      </c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4"/>
      <c r="T232" s="118" t="s">
        <v>236</v>
      </c>
      <c r="U232" s="93"/>
      <c r="V232" s="93"/>
      <c r="W232" s="93"/>
      <c r="X232" s="93"/>
      <c r="Y232" s="93"/>
      <c r="Z232" s="94"/>
      <c r="AA232" s="117">
        <v>623000</v>
      </c>
      <c r="AB232" s="117"/>
      <c r="AC232" s="117"/>
      <c r="AD232" s="117"/>
      <c r="AE232" s="117"/>
      <c r="AF232" s="117">
        <v>0</v>
      </c>
      <c r="AG232" s="117"/>
      <c r="AH232" s="117"/>
      <c r="AI232" s="117"/>
      <c r="AJ232" s="117"/>
      <c r="AK232" s="117">
        <f>IF(ISNUMBER(AA232),AA232,0)+IF(ISNUMBER(AF232),AF232,0)</f>
        <v>623000</v>
      </c>
      <c r="AL232" s="117"/>
      <c r="AM232" s="117"/>
      <c r="AN232" s="117"/>
      <c r="AO232" s="117"/>
      <c r="AP232" s="117">
        <v>623000</v>
      </c>
      <c r="AQ232" s="117"/>
      <c r="AR232" s="117"/>
      <c r="AS232" s="117"/>
      <c r="AT232" s="117"/>
      <c r="AU232" s="117">
        <v>0</v>
      </c>
      <c r="AV232" s="117"/>
      <c r="AW232" s="117"/>
      <c r="AX232" s="117"/>
      <c r="AY232" s="117"/>
      <c r="AZ232" s="117">
        <f>IF(ISNUMBER(AP232),AP232,0)+IF(ISNUMBER(AU232),AU232,0)</f>
        <v>623000</v>
      </c>
      <c r="BA232" s="117"/>
      <c r="BB232" s="117"/>
      <c r="BC232" s="117"/>
      <c r="BD232" s="117"/>
    </row>
    <row r="233" spans="1:79" s="6" customFormat="1" x14ac:dyDescent="0.2">
      <c r="A233" s="85"/>
      <c r="B233" s="85"/>
      <c r="C233" s="85"/>
      <c r="D233" s="85"/>
      <c r="E233" s="85"/>
      <c r="F233" s="85"/>
      <c r="G233" s="100" t="s">
        <v>147</v>
      </c>
      <c r="H233" s="101"/>
      <c r="I233" s="101"/>
      <c r="J233" s="101"/>
      <c r="K233" s="101"/>
      <c r="L233" s="101"/>
      <c r="M233" s="101"/>
      <c r="N233" s="101"/>
      <c r="O233" s="101"/>
      <c r="P233" s="101"/>
      <c r="Q233" s="101"/>
      <c r="R233" s="101"/>
      <c r="S233" s="102"/>
      <c r="T233" s="119"/>
      <c r="U233" s="101"/>
      <c r="V233" s="101"/>
      <c r="W233" s="101"/>
      <c r="X233" s="101"/>
      <c r="Y233" s="101"/>
      <c r="Z233" s="102"/>
      <c r="AA233" s="116">
        <v>623000</v>
      </c>
      <c r="AB233" s="116"/>
      <c r="AC233" s="116"/>
      <c r="AD233" s="116"/>
      <c r="AE233" s="116"/>
      <c r="AF233" s="116">
        <v>0</v>
      </c>
      <c r="AG233" s="116"/>
      <c r="AH233" s="116"/>
      <c r="AI233" s="116"/>
      <c r="AJ233" s="116"/>
      <c r="AK233" s="116">
        <f>IF(ISNUMBER(AA233),AA233,0)+IF(ISNUMBER(AF233),AF233,0)</f>
        <v>623000</v>
      </c>
      <c r="AL233" s="116"/>
      <c r="AM233" s="116"/>
      <c r="AN233" s="116"/>
      <c r="AO233" s="116"/>
      <c r="AP233" s="116">
        <v>623000</v>
      </c>
      <c r="AQ233" s="116"/>
      <c r="AR233" s="116"/>
      <c r="AS233" s="116"/>
      <c r="AT233" s="116"/>
      <c r="AU233" s="116">
        <v>0</v>
      </c>
      <c r="AV233" s="116"/>
      <c r="AW233" s="116"/>
      <c r="AX233" s="116"/>
      <c r="AY233" s="116"/>
      <c r="AZ233" s="116">
        <f>IF(ISNUMBER(AP233),AP233,0)+IF(ISNUMBER(AU233),AU233,0)</f>
        <v>623000</v>
      </c>
      <c r="BA233" s="116"/>
      <c r="BB233" s="116"/>
      <c r="BC233" s="116"/>
      <c r="BD233" s="116"/>
    </row>
    <row r="236" spans="1:79" ht="14.25" customHeight="1" x14ac:dyDescent="0.2">
      <c r="A236" s="29" t="s">
        <v>283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79" ht="15" customHeight="1" x14ac:dyDescent="0.2">
      <c r="A237" s="44" t="s">
        <v>249</v>
      </c>
      <c r="B237" s="44"/>
      <c r="C237" s="44"/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  <c r="BM237" s="75"/>
    </row>
    <row r="238" spans="1:79" ht="23.1" customHeight="1" x14ac:dyDescent="0.2">
      <c r="A238" s="27" t="s">
        <v>128</v>
      </c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51" t="s">
        <v>129</v>
      </c>
      <c r="O238" s="52"/>
      <c r="P238" s="52"/>
      <c r="Q238" s="52"/>
      <c r="R238" s="52"/>
      <c r="S238" s="52"/>
      <c r="T238" s="52"/>
      <c r="U238" s="53"/>
      <c r="V238" s="51" t="s">
        <v>130</v>
      </c>
      <c r="W238" s="52"/>
      <c r="X238" s="52"/>
      <c r="Y238" s="52"/>
      <c r="Z238" s="53"/>
      <c r="AA238" s="27" t="s">
        <v>250</v>
      </c>
      <c r="AB238" s="27"/>
      <c r="AC238" s="27"/>
      <c r="AD238" s="27"/>
      <c r="AE238" s="27"/>
      <c r="AF238" s="27"/>
      <c r="AG238" s="27"/>
      <c r="AH238" s="27"/>
      <c r="AI238" s="27"/>
      <c r="AJ238" s="27" t="s">
        <v>253</v>
      </c>
      <c r="AK238" s="27"/>
      <c r="AL238" s="27"/>
      <c r="AM238" s="27"/>
      <c r="AN238" s="27"/>
      <c r="AO238" s="27"/>
      <c r="AP238" s="27"/>
      <c r="AQ238" s="27"/>
      <c r="AR238" s="27"/>
      <c r="AS238" s="27" t="s">
        <v>261</v>
      </c>
      <c r="AT238" s="27"/>
      <c r="AU238" s="27"/>
      <c r="AV238" s="27"/>
      <c r="AW238" s="27"/>
      <c r="AX238" s="27"/>
      <c r="AY238" s="27"/>
      <c r="AZ238" s="27"/>
      <c r="BA238" s="27"/>
      <c r="BB238" s="27" t="s">
        <v>271</v>
      </c>
      <c r="BC238" s="27"/>
      <c r="BD238" s="27"/>
      <c r="BE238" s="27"/>
      <c r="BF238" s="27"/>
      <c r="BG238" s="27"/>
      <c r="BH238" s="27"/>
      <c r="BI238" s="27"/>
      <c r="BJ238" s="27"/>
      <c r="BK238" s="27" t="s">
        <v>276</v>
      </c>
      <c r="BL238" s="27"/>
      <c r="BM238" s="27"/>
      <c r="BN238" s="27"/>
      <c r="BO238" s="27"/>
      <c r="BP238" s="27"/>
      <c r="BQ238" s="27"/>
      <c r="BR238" s="27"/>
      <c r="BS238" s="27"/>
    </row>
    <row r="239" spans="1:79" ht="95.25" customHeight="1" x14ac:dyDescent="0.2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54"/>
      <c r="O239" s="55"/>
      <c r="P239" s="55"/>
      <c r="Q239" s="55"/>
      <c r="R239" s="55"/>
      <c r="S239" s="55"/>
      <c r="T239" s="55"/>
      <c r="U239" s="56"/>
      <c r="V239" s="54"/>
      <c r="W239" s="55"/>
      <c r="X239" s="55"/>
      <c r="Y239" s="55"/>
      <c r="Z239" s="56"/>
      <c r="AA239" s="74" t="s">
        <v>133</v>
      </c>
      <c r="AB239" s="74"/>
      <c r="AC239" s="74"/>
      <c r="AD239" s="74"/>
      <c r="AE239" s="74"/>
      <c r="AF239" s="74" t="s">
        <v>134</v>
      </c>
      <c r="AG239" s="74"/>
      <c r="AH239" s="74"/>
      <c r="AI239" s="74"/>
      <c r="AJ239" s="74" t="s">
        <v>133</v>
      </c>
      <c r="AK239" s="74"/>
      <c r="AL239" s="74"/>
      <c r="AM239" s="74"/>
      <c r="AN239" s="74"/>
      <c r="AO239" s="74" t="s">
        <v>134</v>
      </c>
      <c r="AP239" s="74"/>
      <c r="AQ239" s="74"/>
      <c r="AR239" s="74"/>
      <c r="AS239" s="74" t="s">
        <v>133</v>
      </c>
      <c r="AT239" s="74"/>
      <c r="AU239" s="74"/>
      <c r="AV239" s="74"/>
      <c r="AW239" s="74"/>
      <c r="AX239" s="74" t="s">
        <v>134</v>
      </c>
      <c r="AY239" s="74"/>
      <c r="AZ239" s="74"/>
      <c r="BA239" s="74"/>
      <c r="BB239" s="74" t="s">
        <v>133</v>
      </c>
      <c r="BC239" s="74"/>
      <c r="BD239" s="74"/>
      <c r="BE239" s="74"/>
      <c r="BF239" s="74"/>
      <c r="BG239" s="74" t="s">
        <v>134</v>
      </c>
      <c r="BH239" s="74"/>
      <c r="BI239" s="74"/>
      <c r="BJ239" s="74"/>
      <c r="BK239" s="74" t="s">
        <v>133</v>
      </c>
      <c r="BL239" s="74"/>
      <c r="BM239" s="74"/>
      <c r="BN239" s="74"/>
      <c r="BO239" s="74"/>
      <c r="BP239" s="74" t="s">
        <v>134</v>
      </c>
      <c r="BQ239" s="74"/>
      <c r="BR239" s="74"/>
      <c r="BS239" s="74"/>
    </row>
    <row r="240" spans="1:79" ht="15" customHeight="1" x14ac:dyDescent="0.2">
      <c r="A240" s="27">
        <v>1</v>
      </c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36">
        <v>2</v>
      </c>
      <c r="O240" s="37"/>
      <c r="P240" s="37"/>
      <c r="Q240" s="37"/>
      <c r="R240" s="37"/>
      <c r="S240" s="37"/>
      <c r="T240" s="37"/>
      <c r="U240" s="38"/>
      <c r="V240" s="27">
        <v>3</v>
      </c>
      <c r="W240" s="27"/>
      <c r="X240" s="27"/>
      <c r="Y240" s="27"/>
      <c r="Z240" s="27"/>
      <c r="AA240" s="27">
        <v>4</v>
      </c>
      <c r="AB240" s="27"/>
      <c r="AC240" s="27"/>
      <c r="AD240" s="27"/>
      <c r="AE240" s="27"/>
      <c r="AF240" s="27">
        <v>5</v>
      </c>
      <c r="AG240" s="27"/>
      <c r="AH240" s="27"/>
      <c r="AI240" s="27"/>
      <c r="AJ240" s="27">
        <v>6</v>
      </c>
      <c r="AK240" s="27"/>
      <c r="AL240" s="27"/>
      <c r="AM240" s="27"/>
      <c r="AN240" s="27"/>
      <c r="AO240" s="27">
        <v>7</v>
      </c>
      <c r="AP240" s="27"/>
      <c r="AQ240" s="27"/>
      <c r="AR240" s="27"/>
      <c r="AS240" s="27">
        <v>8</v>
      </c>
      <c r="AT240" s="27"/>
      <c r="AU240" s="27"/>
      <c r="AV240" s="27"/>
      <c r="AW240" s="27"/>
      <c r="AX240" s="27">
        <v>9</v>
      </c>
      <c r="AY240" s="27"/>
      <c r="AZ240" s="27"/>
      <c r="BA240" s="27"/>
      <c r="BB240" s="27">
        <v>10</v>
      </c>
      <c r="BC240" s="27"/>
      <c r="BD240" s="27"/>
      <c r="BE240" s="27"/>
      <c r="BF240" s="27"/>
      <c r="BG240" s="27">
        <v>11</v>
      </c>
      <c r="BH240" s="27"/>
      <c r="BI240" s="27"/>
      <c r="BJ240" s="27"/>
      <c r="BK240" s="27">
        <v>12</v>
      </c>
      <c r="BL240" s="27"/>
      <c r="BM240" s="27"/>
      <c r="BN240" s="27"/>
      <c r="BO240" s="27"/>
      <c r="BP240" s="27">
        <v>13</v>
      </c>
      <c r="BQ240" s="27"/>
      <c r="BR240" s="27"/>
      <c r="BS240" s="27"/>
    </row>
    <row r="241" spans="1:79" s="1" customFormat="1" ht="12" hidden="1" customHeight="1" x14ac:dyDescent="0.2">
      <c r="A241" s="67" t="s">
        <v>146</v>
      </c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26" t="s">
        <v>131</v>
      </c>
      <c r="O241" s="26"/>
      <c r="P241" s="26"/>
      <c r="Q241" s="26"/>
      <c r="R241" s="26"/>
      <c r="S241" s="26"/>
      <c r="T241" s="26"/>
      <c r="U241" s="26"/>
      <c r="V241" s="26" t="s">
        <v>132</v>
      </c>
      <c r="W241" s="26"/>
      <c r="X241" s="26"/>
      <c r="Y241" s="26"/>
      <c r="Z241" s="26"/>
      <c r="AA241" s="30" t="s">
        <v>65</v>
      </c>
      <c r="AB241" s="30"/>
      <c r="AC241" s="30"/>
      <c r="AD241" s="30"/>
      <c r="AE241" s="30"/>
      <c r="AF241" s="30" t="s">
        <v>66</v>
      </c>
      <c r="AG241" s="30"/>
      <c r="AH241" s="30"/>
      <c r="AI241" s="30"/>
      <c r="AJ241" s="30" t="s">
        <v>67</v>
      </c>
      <c r="AK241" s="30"/>
      <c r="AL241" s="30"/>
      <c r="AM241" s="30"/>
      <c r="AN241" s="30"/>
      <c r="AO241" s="30" t="s">
        <v>68</v>
      </c>
      <c r="AP241" s="30"/>
      <c r="AQ241" s="30"/>
      <c r="AR241" s="30"/>
      <c r="AS241" s="30" t="s">
        <v>58</v>
      </c>
      <c r="AT241" s="30"/>
      <c r="AU241" s="30"/>
      <c r="AV241" s="30"/>
      <c r="AW241" s="30"/>
      <c r="AX241" s="30" t="s">
        <v>59</v>
      </c>
      <c r="AY241" s="30"/>
      <c r="AZ241" s="30"/>
      <c r="BA241" s="30"/>
      <c r="BB241" s="30" t="s">
        <v>60</v>
      </c>
      <c r="BC241" s="30"/>
      <c r="BD241" s="30"/>
      <c r="BE241" s="30"/>
      <c r="BF241" s="30"/>
      <c r="BG241" s="30" t="s">
        <v>61</v>
      </c>
      <c r="BH241" s="30"/>
      <c r="BI241" s="30"/>
      <c r="BJ241" s="30"/>
      <c r="BK241" s="30" t="s">
        <v>62</v>
      </c>
      <c r="BL241" s="30"/>
      <c r="BM241" s="30"/>
      <c r="BN241" s="30"/>
      <c r="BO241" s="30"/>
      <c r="BP241" s="30" t="s">
        <v>63</v>
      </c>
      <c r="BQ241" s="30"/>
      <c r="BR241" s="30"/>
      <c r="BS241" s="30"/>
      <c r="CA241" s="1" t="s">
        <v>48</v>
      </c>
    </row>
    <row r="242" spans="1:79" s="6" customFormat="1" ht="12.75" customHeight="1" x14ac:dyDescent="0.2">
      <c r="A242" s="120" t="s">
        <v>147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86"/>
      <c r="O242" s="87"/>
      <c r="P242" s="87"/>
      <c r="Q242" s="87"/>
      <c r="R242" s="87"/>
      <c r="S242" s="87"/>
      <c r="T242" s="87"/>
      <c r="U242" s="88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21"/>
      <c r="AV242" s="121"/>
      <c r="AW242" s="121"/>
      <c r="AX242" s="121"/>
      <c r="AY242" s="121"/>
      <c r="AZ242" s="121"/>
      <c r="BA242" s="121"/>
      <c r="BB242" s="121"/>
      <c r="BC242" s="121"/>
      <c r="BD242" s="121"/>
      <c r="BE242" s="121"/>
      <c r="BF242" s="121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2"/>
      <c r="BQ242" s="123"/>
      <c r="BR242" s="123"/>
      <c r="BS242" s="124"/>
      <c r="CA242" s="6" t="s">
        <v>49</v>
      </c>
    </row>
    <row r="245" spans="1:79" ht="35.25" customHeight="1" x14ac:dyDescent="0.2">
      <c r="A245" s="29" t="s">
        <v>284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79" ht="15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</row>
    <row r="247" spans="1:79" ht="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28.5" customHeight="1" x14ac:dyDescent="0.2">
      <c r="A249" s="34" t="s">
        <v>268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</row>
    <row r="250" spans="1:79" ht="14.25" customHeight="1" x14ac:dyDescent="0.2">
      <c r="A250" s="29" t="s">
        <v>251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79" ht="15" customHeight="1" x14ac:dyDescent="0.2">
      <c r="A251" s="31" t="s">
        <v>249</v>
      </c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31"/>
      <c r="AV251" s="31"/>
      <c r="AW251" s="31"/>
      <c r="AX251" s="31"/>
      <c r="AY251" s="31"/>
      <c r="AZ251" s="31"/>
      <c r="BA251" s="31"/>
      <c r="BB251" s="31"/>
      <c r="BC251" s="31"/>
      <c r="BD251" s="31"/>
      <c r="BE251" s="31"/>
      <c r="BF251" s="31"/>
      <c r="BG251" s="31"/>
      <c r="BH251" s="31"/>
      <c r="BI251" s="31"/>
      <c r="BJ251" s="31"/>
      <c r="BK251" s="31"/>
      <c r="BL251" s="31"/>
    </row>
    <row r="252" spans="1:79" ht="42.95" customHeight="1" x14ac:dyDescent="0.2">
      <c r="A252" s="74" t="s">
        <v>135</v>
      </c>
      <c r="B252" s="74"/>
      <c r="C252" s="74"/>
      <c r="D252" s="74"/>
      <c r="E252" s="74"/>
      <c r="F252" s="74"/>
      <c r="G252" s="27" t="s">
        <v>19</v>
      </c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 t="s">
        <v>15</v>
      </c>
      <c r="U252" s="27"/>
      <c r="V252" s="27"/>
      <c r="W252" s="27"/>
      <c r="X252" s="27"/>
      <c r="Y252" s="27"/>
      <c r="Z252" s="27" t="s">
        <v>14</v>
      </c>
      <c r="AA252" s="27"/>
      <c r="AB252" s="27"/>
      <c r="AC252" s="27"/>
      <c r="AD252" s="27"/>
      <c r="AE252" s="27" t="s">
        <v>136</v>
      </c>
      <c r="AF252" s="27"/>
      <c r="AG252" s="27"/>
      <c r="AH252" s="27"/>
      <c r="AI252" s="27"/>
      <c r="AJ252" s="27"/>
      <c r="AK252" s="27" t="s">
        <v>137</v>
      </c>
      <c r="AL252" s="27"/>
      <c r="AM252" s="27"/>
      <c r="AN252" s="27"/>
      <c r="AO252" s="27"/>
      <c r="AP252" s="27"/>
      <c r="AQ252" s="27" t="s">
        <v>138</v>
      </c>
      <c r="AR252" s="27"/>
      <c r="AS252" s="27"/>
      <c r="AT252" s="27"/>
      <c r="AU252" s="27"/>
      <c r="AV252" s="27"/>
      <c r="AW252" s="27" t="s">
        <v>98</v>
      </c>
      <c r="AX252" s="27"/>
      <c r="AY252" s="27"/>
      <c r="AZ252" s="27"/>
      <c r="BA252" s="27"/>
      <c r="BB252" s="27"/>
      <c r="BC252" s="27"/>
      <c r="BD252" s="27"/>
      <c r="BE252" s="27"/>
      <c r="BF252" s="27"/>
      <c r="BG252" s="27" t="s">
        <v>139</v>
      </c>
      <c r="BH252" s="27"/>
      <c r="BI252" s="27"/>
      <c r="BJ252" s="27"/>
      <c r="BK252" s="27"/>
      <c r="BL252" s="27"/>
    </row>
    <row r="253" spans="1:79" ht="39.950000000000003" customHeight="1" x14ac:dyDescent="0.2">
      <c r="A253" s="74"/>
      <c r="B253" s="74"/>
      <c r="C253" s="74"/>
      <c r="D253" s="74"/>
      <c r="E253" s="74"/>
      <c r="F253" s="74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 t="s">
        <v>17</v>
      </c>
      <c r="AX253" s="27"/>
      <c r="AY253" s="27"/>
      <c r="AZ253" s="27"/>
      <c r="BA253" s="27"/>
      <c r="BB253" s="27" t="s">
        <v>16</v>
      </c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</row>
    <row r="254" spans="1:79" ht="15" customHeight="1" x14ac:dyDescent="0.2">
      <c r="A254" s="27">
        <v>1</v>
      </c>
      <c r="B254" s="27"/>
      <c r="C254" s="27"/>
      <c r="D254" s="27"/>
      <c r="E254" s="27"/>
      <c r="F254" s="27"/>
      <c r="G254" s="27">
        <v>2</v>
      </c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>
        <v>3</v>
      </c>
      <c r="U254" s="27"/>
      <c r="V254" s="27"/>
      <c r="W254" s="27"/>
      <c r="X254" s="27"/>
      <c r="Y254" s="27"/>
      <c r="Z254" s="27">
        <v>4</v>
      </c>
      <c r="AA254" s="27"/>
      <c r="AB254" s="27"/>
      <c r="AC254" s="27"/>
      <c r="AD254" s="27"/>
      <c r="AE254" s="27">
        <v>5</v>
      </c>
      <c r="AF254" s="27"/>
      <c r="AG254" s="27"/>
      <c r="AH254" s="27"/>
      <c r="AI254" s="27"/>
      <c r="AJ254" s="27"/>
      <c r="AK254" s="27">
        <v>6</v>
      </c>
      <c r="AL254" s="27"/>
      <c r="AM254" s="27"/>
      <c r="AN254" s="27"/>
      <c r="AO254" s="27"/>
      <c r="AP254" s="27"/>
      <c r="AQ254" s="27">
        <v>7</v>
      </c>
      <c r="AR254" s="27"/>
      <c r="AS254" s="27"/>
      <c r="AT254" s="27"/>
      <c r="AU254" s="27"/>
      <c r="AV254" s="27"/>
      <c r="AW254" s="27">
        <v>8</v>
      </c>
      <c r="AX254" s="27"/>
      <c r="AY254" s="27"/>
      <c r="AZ254" s="27"/>
      <c r="BA254" s="27"/>
      <c r="BB254" s="27">
        <v>9</v>
      </c>
      <c r="BC254" s="27"/>
      <c r="BD254" s="27"/>
      <c r="BE254" s="27"/>
      <c r="BF254" s="27"/>
      <c r="BG254" s="27">
        <v>10</v>
      </c>
      <c r="BH254" s="27"/>
      <c r="BI254" s="27"/>
      <c r="BJ254" s="27"/>
      <c r="BK254" s="27"/>
      <c r="BL254" s="27"/>
    </row>
    <row r="255" spans="1:79" s="1" customFormat="1" ht="12" hidden="1" customHeight="1" x14ac:dyDescent="0.2">
      <c r="A255" s="26" t="s">
        <v>64</v>
      </c>
      <c r="B255" s="26"/>
      <c r="C255" s="26"/>
      <c r="D255" s="26"/>
      <c r="E255" s="26"/>
      <c r="F255" s="26"/>
      <c r="G255" s="67" t="s">
        <v>57</v>
      </c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30" t="s">
        <v>80</v>
      </c>
      <c r="U255" s="30"/>
      <c r="V255" s="30"/>
      <c r="W255" s="30"/>
      <c r="X255" s="30"/>
      <c r="Y255" s="30"/>
      <c r="Z255" s="30" t="s">
        <v>81</v>
      </c>
      <c r="AA255" s="30"/>
      <c r="AB255" s="30"/>
      <c r="AC255" s="30"/>
      <c r="AD255" s="30"/>
      <c r="AE255" s="30" t="s">
        <v>82</v>
      </c>
      <c r="AF255" s="30"/>
      <c r="AG255" s="30"/>
      <c r="AH255" s="30"/>
      <c r="AI255" s="30"/>
      <c r="AJ255" s="30"/>
      <c r="AK255" s="30" t="s">
        <v>83</v>
      </c>
      <c r="AL255" s="30"/>
      <c r="AM255" s="30"/>
      <c r="AN255" s="30"/>
      <c r="AO255" s="30"/>
      <c r="AP255" s="30"/>
      <c r="AQ255" s="78" t="s">
        <v>99</v>
      </c>
      <c r="AR255" s="30"/>
      <c r="AS255" s="30"/>
      <c r="AT255" s="30"/>
      <c r="AU255" s="30"/>
      <c r="AV255" s="30"/>
      <c r="AW255" s="30" t="s">
        <v>84</v>
      </c>
      <c r="AX255" s="30"/>
      <c r="AY255" s="30"/>
      <c r="AZ255" s="30"/>
      <c r="BA255" s="30"/>
      <c r="BB255" s="30" t="s">
        <v>85</v>
      </c>
      <c r="BC255" s="30"/>
      <c r="BD255" s="30"/>
      <c r="BE255" s="30"/>
      <c r="BF255" s="30"/>
      <c r="BG255" s="78" t="s">
        <v>100</v>
      </c>
      <c r="BH255" s="30"/>
      <c r="BI255" s="30"/>
      <c r="BJ255" s="30"/>
      <c r="BK255" s="30"/>
      <c r="BL255" s="30"/>
      <c r="CA255" s="1" t="s">
        <v>50</v>
      </c>
    </row>
    <row r="256" spans="1:79" s="99" customFormat="1" ht="25.5" customHeight="1" x14ac:dyDescent="0.2">
      <c r="A256" s="110">
        <v>2210</v>
      </c>
      <c r="B256" s="110"/>
      <c r="C256" s="110"/>
      <c r="D256" s="110"/>
      <c r="E256" s="110"/>
      <c r="F256" s="110"/>
      <c r="G256" s="92" t="s">
        <v>180</v>
      </c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4"/>
      <c r="T256" s="117">
        <v>769735</v>
      </c>
      <c r="U256" s="117"/>
      <c r="V256" s="117"/>
      <c r="W256" s="117"/>
      <c r="X256" s="117"/>
      <c r="Y256" s="117"/>
      <c r="Z256" s="117">
        <v>687346</v>
      </c>
      <c r="AA256" s="117"/>
      <c r="AB256" s="117"/>
      <c r="AC256" s="117"/>
      <c r="AD256" s="117"/>
      <c r="AE256" s="117">
        <v>7391</v>
      </c>
      <c r="AF256" s="117"/>
      <c r="AG256" s="117"/>
      <c r="AH256" s="117"/>
      <c r="AI256" s="117"/>
      <c r="AJ256" s="117"/>
      <c r="AK256" s="117">
        <v>0</v>
      </c>
      <c r="AL256" s="117"/>
      <c r="AM256" s="117"/>
      <c r="AN256" s="117"/>
      <c r="AO256" s="117"/>
      <c r="AP256" s="117"/>
      <c r="AQ256" s="117">
        <f>IF(ISNUMBER(AK256),AK256,0)-IF(ISNUMBER(AE256),AE256,0)</f>
        <v>-7391</v>
      </c>
      <c r="AR256" s="117"/>
      <c r="AS256" s="117"/>
      <c r="AT256" s="117"/>
      <c r="AU256" s="117"/>
      <c r="AV256" s="117"/>
      <c r="AW256" s="117">
        <v>7391</v>
      </c>
      <c r="AX256" s="117"/>
      <c r="AY256" s="117"/>
      <c r="AZ256" s="117"/>
      <c r="BA256" s="117"/>
      <c r="BB256" s="117">
        <v>0</v>
      </c>
      <c r="BC256" s="117"/>
      <c r="BD256" s="117"/>
      <c r="BE256" s="117"/>
      <c r="BF256" s="117"/>
      <c r="BG256" s="117">
        <f>IF(ISNUMBER(Z256),Z256,0)+IF(ISNUMBER(AK256),AK256,0)</f>
        <v>687346</v>
      </c>
      <c r="BH256" s="117"/>
      <c r="BI256" s="117"/>
      <c r="BJ256" s="117"/>
      <c r="BK256" s="117"/>
      <c r="BL256" s="117"/>
      <c r="CA256" s="99" t="s">
        <v>51</v>
      </c>
    </row>
    <row r="257" spans="1:79" s="99" customFormat="1" ht="25.5" customHeight="1" x14ac:dyDescent="0.2">
      <c r="A257" s="110">
        <v>3110</v>
      </c>
      <c r="B257" s="110"/>
      <c r="C257" s="110"/>
      <c r="D257" s="110"/>
      <c r="E257" s="110"/>
      <c r="F257" s="110"/>
      <c r="G257" s="92" t="s">
        <v>189</v>
      </c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4"/>
      <c r="T257" s="117">
        <v>56798</v>
      </c>
      <c r="U257" s="117"/>
      <c r="V257" s="117"/>
      <c r="W257" s="117"/>
      <c r="X257" s="117"/>
      <c r="Y257" s="117"/>
      <c r="Z257" s="117">
        <v>56798</v>
      </c>
      <c r="AA257" s="117"/>
      <c r="AB257" s="117"/>
      <c r="AC257" s="117"/>
      <c r="AD257" s="117"/>
      <c r="AE257" s="117">
        <v>56798</v>
      </c>
      <c r="AF257" s="117"/>
      <c r="AG257" s="117"/>
      <c r="AH257" s="117"/>
      <c r="AI257" s="117"/>
      <c r="AJ257" s="117"/>
      <c r="AK257" s="117">
        <v>0</v>
      </c>
      <c r="AL257" s="117"/>
      <c r="AM257" s="117"/>
      <c r="AN257" s="117"/>
      <c r="AO257" s="117"/>
      <c r="AP257" s="117"/>
      <c r="AQ257" s="117">
        <f>IF(ISNUMBER(AK257),AK257,0)-IF(ISNUMBER(AE257),AE257,0)</f>
        <v>-56798</v>
      </c>
      <c r="AR257" s="117"/>
      <c r="AS257" s="117"/>
      <c r="AT257" s="117"/>
      <c r="AU257" s="117"/>
      <c r="AV257" s="117"/>
      <c r="AW257" s="117">
        <v>0</v>
      </c>
      <c r="AX257" s="117"/>
      <c r="AY257" s="117"/>
      <c r="AZ257" s="117"/>
      <c r="BA257" s="117"/>
      <c r="BB257" s="117">
        <v>56798</v>
      </c>
      <c r="BC257" s="117"/>
      <c r="BD257" s="117"/>
      <c r="BE257" s="117"/>
      <c r="BF257" s="117"/>
      <c r="BG257" s="117">
        <f>IF(ISNUMBER(Z257),Z257,0)+IF(ISNUMBER(AK257),AK257,0)</f>
        <v>56798</v>
      </c>
      <c r="BH257" s="117"/>
      <c r="BI257" s="117"/>
      <c r="BJ257" s="117"/>
      <c r="BK257" s="117"/>
      <c r="BL257" s="117"/>
    </row>
    <row r="258" spans="1:79" s="6" customFormat="1" ht="12.75" customHeight="1" x14ac:dyDescent="0.2">
      <c r="A258" s="85"/>
      <c r="B258" s="85"/>
      <c r="C258" s="85"/>
      <c r="D258" s="85"/>
      <c r="E258" s="85"/>
      <c r="F258" s="85"/>
      <c r="G258" s="100" t="s">
        <v>147</v>
      </c>
      <c r="H258" s="101"/>
      <c r="I258" s="101"/>
      <c r="J258" s="101"/>
      <c r="K258" s="101"/>
      <c r="L258" s="101"/>
      <c r="M258" s="101"/>
      <c r="N258" s="101"/>
      <c r="O258" s="101"/>
      <c r="P258" s="101"/>
      <c r="Q258" s="101"/>
      <c r="R258" s="101"/>
      <c r="S258" s="102"/>
      <c r="T258" s="116">
        <v>826533</v>
      </c>
      <c r="U258" s="116"/>
      <c r="V258" s="116"/>
      <c r="W258" s="116"/>
      <c r="X258" s="116"/>
      <c r="Y258" s="116"/>
      <c r="Z258" s="116">
        <v>744144</v>
      </c>
      <c r="AA258" s="116"/>
      <c r="AB258" s="116"/>
      <c r="AC258" s="116"/>
      <c r="AD258" s="116"/>
      <c r="AE258" s="116">
        <v>64189</v>
      </c>
      <c r="AF258" s="116"/>
      <c r="AG258" s="116"/>
      <c r="AH258" s="116"/>
      <c r="AI258" s="116"/>
      <c r="AJ258" s="116"/>
      <c r="AK258" s="116">
        <v>0</v>
      </c>
      <c r="AL258" s="116"/>
      <c r="AM258" s="116"/>
      <c r="AN258" s="116"/>
      <c r="AO258" s="116"/>
      <c r="AP258" s="116"/>
      <c r="AQ258" s="116">
        <f>IF(ISNUMBER(AK258),AK258,0)-IF(ISNUMBER(AE258),AE258,0)</f>
        <v>-64189</v>
      </c>
      <c r="AR258" s="116"/>
      <c r="AS258" s="116"/>
      <c r="AT258" s="116"/>
      <c r="AU258" s="116"/>
      <c r="AV258" s="116"/>
      <c r="AW258" s="116">
        <v>7391</v>
      </c>
      <c r="AX258" s="116"/>
      <c r="AY258" s="116"/>
      <c r="AZ258" s="116"/>
      <c r="BA258" s="116"/>
      <c r="BB258" s="116">
        <v>56798</v>
      </c>
      <c r="BC258" s="116"/>
      <c r="BD258" s="116"/>
      <c r="BE258" s="116"/>
      <c r="BF258" s="116"/>
      <c r="BG258" s="116">
        <f>IF(ISNUMBER(Z258),Z258,0)+IF(ISNUMBER(AK258),AK258,0)</f>
        <v>744144</v>
      </c>
      <c r="BH258" s="116"/>
      <c r="BI258" s="116"/>
      <c r="BJ258" s="116"/>
      <c r="BK258" s="116"/>
      <c r="BL258" s="116"/>
    </row>
    <row r="260" spans="1:79" ht="14.25" customHeight="1" x14ac:dyDescent="0.2">
      <c r="A260" s="29" t="s">
        <v>269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79" ht="15" customHeight="1" x14ac:dyDescent="0.2">
      <c r="A261" s="31" t="s">
        <v>249</v>
      </c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/>
      <c r="AN261" s="31"/>
      <c r="AO261" s="31"/>
      <c r="AP261" s="31"/>
      <c r="AQ261" s="31"/>
      <c r="AR261" s="31"/>
      <c r="AS261" s="31"/>
      <c r="AT261" s="31"/>
      <c r="AU261" s="31"/>
      <c r="AV261" s="31"/>
      <c r="AW261" s="31"/>
      <c r="AX261" s="31"/>
      <c r="AY261" s="31"/>
      <c r="AZ261" s="31"/>
      <c r="BA261" s="31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  <c r="BL261" s="31"/>
    </row>
    <row r="262" spans="1:79" ht="18" customHeight="1" x14ac:dyDescent="0.2">
      <c r="A262" s="27" t="s">
        <v>135</v>
      </c>
      <c r="B262" s="27"/>
      <c r="C262" s="27"/>
      <c r="D262" s="27"/>
      <c r="E262" s="27"/>
      <c r="F262" s="27"/>
      <c r="G262" s="27" t="s">
        <v>19</v>
      </c>
      <c r="H262" s="27"/>
      <c r="I262" s="27"/>
      <c r="J262" s="27"/>
      <c r="K262" s="27"/>
      <c r="L262" s="27"/>
      <c r="M262" s="27"/>
      <c r="N262" s="27"/>
      <c r="O262" s="27"/>
      <c r="P262" s="27"/>
      <c r="Q262" s="27" t="s">
        <v>255</v>
      </c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 t="s">
        <v>266</v>
      </c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</row>
    <row r="263" spans="1:79" ht="42.95" customHeight="1" x14ac:dyDescent="0.2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 t="s">
        <v>140</v>
      </c>
      <c r="R263" s="27"/>
      <c r="S263" s="27"/>
      <c r="T263" s="27"/>
      <c r="U263" s="27"/>
      <c r="V263" s="74" t="s">
        <v>141</v>
      </c>
      <c r="W263" s="74"/>
      <c r="X263" s="74"/>
      <c r="Y263" s="74"/>
      <c r="Z263" s="27" t="s">
        <v>142</v>
      </c>
      <c r="AA263" s="27"/>
      <c r="AB263" s="27"/>
      <c r="AC263" s="27"/>
      <c r="AD263" s="27"/>
      <c r="AE263" s="27"/>
      <c r="AF263" s="27"/>
      <c r="AG263" s="27"/>
      <c r="AH263" s="27"/>
      <c r="AI263" s="27"/>
      <c r="AJ263" s="27" t="s">
        <v>143</v>
      </c>
      <c r="AK263" s="27"/>
      <c r="AL263" s="27"/>
      <c r="AM263" s="27"/>
      <c r="AN263" s="27"/>
      <c r="AO263" s="27" t="s">
        <v>20</v>
      </c>
      <c r="AP263" s="27"/>
      <c r="AQ263" s="27"/>
      <c r="AR263" s="27"/>
      <c r="AS263" s="27"/>
      <c r="AT263" s="74" t="s">
        <v>144</v>
      </c>
      <c r="AU263" s="74"/>
      <c r="AV263" s="74"/>
      <c r="AW263" s="74"/>
      <c r="AX263" s="27" t="s">
        <v>142</v>
      </c>
      <c r="AY263" s="27"/>
      <c r="AZ263" s="27"/>
      <c r="BA263" s="27"/>
      <c r="BB263" s="27"/>
      <c r="BC263" s="27"/>
      <c r="BD263" s="27"/>
      <c r="BE263" s="27"/>
      <c r="BF263" s="27"/>
      <c r="BG263" s="27"/>
      <c r="BH263" s="27" t="s">
        <v>145</v>
      </c>
      <c r="BI263" s="27"/>
      <c r="BJ263" s="27"/>
      <c r="BK263" s="27"/>
      <c r="BL263" s="27"/>
    </row>
    <row r="264" spans="1:79" ht="63" customHeight="1" x14ac:dyDescent="0.2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74"/>
      <c r="W264" s="74"/>
      <c r="X264" s="74"/>
      <c r="Y264" s="74"/>
      <c r="Z264" s="27" t="s">
        <v>17</v>
      </c>
      <c r="AA264" s="27"/>
      <c r="AB264" s="27"/>
      <c r="AC264" s="27"/>
      <c r="AD264" s="27"/>
      <c r="AE264" s="27" t="s">
        <v>16</v>
      </c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74"/>
      <c r="AU264" s="74"/>
      <c r="AV264" s="74"/>
      <c r="AW264" s="74"/>
      <c r="AX264" s="27" t="s">
        <v>17</v>
      </c>
      <c r="AY264" s="27"/>
      <c r="AZ264" s="27"/>
      <c r="BA264" s="27"/>
      <c r="BB264" s="27"/>
      <c r="BC264" s="27" t="s">
        <v>16</v>
      </c>
      <c r="BD264" s="27"/>
      <c r="BE264" s="27"/>
      <c r="BF264" s="27"/>
      <c r="BG264" s="27"/>
      <c r="BH264" s="27"/>
      <c r="BI264" s="27"/>
      <c r="BJ264" s="27"/>
      <c r="BK264" s="27"/>
      <c r="BL264" s="27"/>
    </row>
    <row r="265" spans="1:79" ht="15" customHeight="1" x14ac:dyDescent="0.2">
      <c r="A265" s="27">
        <v>1</v>
      </c>
      <c r="B265" s="27"/>
      <c r="C265" s="27"/>
      <c r="D265" s="27"/>
      <c r="E265" s="27"/>
      <c r="F265" s="27"/>
      <c r="G265" s="27">
        <v>2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27">
        <v>3</v>
      </c>
      <c r="R265" s="27"/>
      <c r="S265" s="27"/>
      <c r="T265" s="27"/>
      <c r="U265" s="27"/>
      <c r="V265" s="27">
        <v>4</v>
      </c>
      <c r="W265" s="27"/>
      <c r="X265" s="27"/>
      <c r="Y265" s="27"/>
      <c r="Z265" s="27">
        <v>5</v>
      </c>
      <c r="AA265" s="27"/>
      <c r="AB265" s="27"/>
      <c r="AC265" s="27"/>
      <c r="AD265" s="27"/>
      <c r="AE265" s="27">
        <v>6</v>
      </c>
      <c r="AF265" s="27"/>
      <c r="AG265" s="27"/>
      <c r="AH265" s="27"/>
      <c r="AI265" s="27"/>
      <c r="AJ265" s="27">
        <v>7</v>
      </c>
      <c r="AK265" s="27"/>
      <c r="AL265" s="27"/>
      <c r="AM265" s="27"/>
      <c r="AN265" s="27"/>
      <c r="AO265" s="27">
        <v>8</v>
      </c>
      <c r="AP265" s="27"/>
      <c r="AQ265" s="27"/>
      <c r="AR265" s="27"/>
      <c r="AS265" s="27"/>
      <c r="AT265" s="27">
        <v>9</v>
      </c>
      <c r="AU265" s="27"/>
      <c r="AV265" s="27"/>
      <c r="AW265" s="27"/>
      <c r="AX265" s="27">
        <v>10</v>
      </c>
      <c r="AY265" s="27"/>
      <c r="AZ265" s="27"/>
      <c r="BA265" s="27"/>
      <c r="BB265" s="27"/>
      <c r="BC265" s="27">
        <v>11</v>
      </c>
      <c r="BD265" s="27"/>
      <c r="BE265" s="27"/>
      <c r="BF265" s="27"/>
      <c r="BG265" s="27"/>
      <c r="BH265" s="27">
        <v>12</v>
      </c>
      <c r="BI265" s="27"/>
      <c r="BJ265" s="27"/>
      <c r="BK265" s="27"/>
      <c r="BL265" s="27"/>
    </row>
    <row r="266" spans="1:79" s="1" customFormat="1" ht="12" hidden="1" customHeight="1" x14ac:dyDescent="0.2">
      <c r="A266" s="26" t="s">
        <v>64</v>
      </c>
      <c r="B266" s="26"/>
      <c r="C266" s="26"/>
      <c r="D266" s="26"/>
      <c r="E266" s="26"/>
      <c r="F266" s="26"/>
      <c r="G266" s="67" t="s">
        <v>57</v>
      </c>
      <c r="H266" s="67"/>
      <c r="I266" s="67"/>
      <c r="J266" s="67"/>
      <c r="K266" s="67"/>
      <c r="L266" s="67"/>
      <c r="M266" s="67"/>
      <c r="N266" s="67"/>
      <c r="O266" s="67"/>
      <c r="P266" s="67"/>
      <c r="Q266" s="30" t="s">
        <v>80</v>
      </c>
      <c r="R266" s="30"/>
      <c r="S266" s="30"/>
      <c r="T266" s="30"/>
      <c r="U266" s="30"/>
      <c r="V266" s="30" t="s">
        <v>81</v>
      </c>
      <c r="W266" s="30"/>
      <c r="X266" s="30"/>
      <c r="Y266" s="30"/>
      <c r="Z266" s="30" t="s">
        <v>82</v>
      </c>
      <c r="AA266" s="30"/>
      <c r="AB266" s="30"/>
      <c r="AC266" s="30"/>
      <c r="AD266" s="30"/>
      <c r="AE266" s="30" t="s">
        <v>83</v>
      </c>
      <c r="AF266" s="30"/>
      <c r="AG266" s="30"/>
      <c r="AH266" s="30"/>
      <c r="AI266" s="30"/>
      <c r="AJ266" s="78" t="s">
        <v>101</v>
      </c>
      <c r="AK266" s="30"/>
      <c r="AL266" s="30"/>
      <c r="AM266" s="30"/>
      <c r="AN266" s="30"/>
      <c r="AO266" s="30" t="s">
        <v>84</v>
      </c>
      <c r="AP266" s="30"/>
      <c r="AQ266" s="30"/>
      <c r="AR266" s="30"/>
      <c r="AS266" s="30"/>
      <c r="AT266" s="78" t="s">
        <v>102</v>
      </c>
      <c r="AU266" s="30"/>
      <c r="AV266" s="30"/>
      <c r="AW266" s="30"/>
      <c r="AX266" s="30" t="s">
        <v>85</v>
      </c>
      <c r="AY266" s="30"/>
      <c r="AZ266" s="30"/>
      <c r="BA266" s="30"/>
      <c r="BB266" s="30"/>
      <c r="BC266" s="30" t="s">
        <v>86</v>
      </c>
      <c r="BD266" s="30"/>
      <c r="BE266" s="30"/>
      <c r="BF266" s="30"/>
      <c r="BG266" s="30"/>
      <c r="BH266" s="78" t="s">
        <v>101</v>
      </c>
      <c r="BI266" s="30"/>
      <c r="BJ266" s="30"/>
      <c r="BK266" s="30"/>
      <c r="BL266" s="30"/>
      <c r="CA266" s="1" t="s">
        <v>52</v>
      </c>
    </row>
    <row r="267" spans="1:79" s="6" customFormat="1" ht="12.75" customHeight="1" x14ac:dyDescent="0.2">
      <c r="A267" s="85"/>
      <c r="B267" s="85"/>
      <c r="C267" s="85"/>
      <c r="D267" s="85"/>
      <c r="E267" s="85"/>
      <c r="F267" s="85"/>
      <c r="G267" s="120" t="s">
        <v>147</v>
      </c>
      <c r="H267" s="120"/>
      <c r="I267" s="120"/>
      <c r="J267" s="120"/>
      <c r="K267" s="120"/>
      <c r="L267" s="120"/>
      <c r="M267" s="120"/>
      <c r="N267" s="120"/>
      <c r="O267" s="120"/>
      <c r="P267" s="120"/>
      <c r="Q267" s="116"/>
      <c r="R267" s="116"/>
      <c r="S267" s="116"/>
      <c r="T267" s="116"/>
      <c r="U267" s="116"/>
      <c r="V267" s="116"/>
      <c r="W267" s="116"/>
      <c r="X267" s="116"/>
      <c r="Y267" s="116"/>
      <c r="Z267" s="116"/>
      <c r="AA267" s="116"/>
      <c r="AB267" s="116"/>
      <c r="AC267" s="116"/>
      <c r="AD267" s="116"/>
      <c r="AE267" s="116"/>
      <c r="AF267" s="116"/>
      <c r="AG267" s="116"/>
      <c r="AH267" s="116"/>
      <c r="AI267" s="116"/>
      <c r="AJ267" s="116">
        <f>IF(ISNUMBER(Q267),Q267,0)-IF(ISNUMBER(Z267),Z267,0)</f>
        <v>0</v>
      </c>
      <c r="AK267" s="116"/>
      <c r="AL267" s="116"/>
      <c r="AM267" s="116"/>
      <c r="AN267" s="116"/>
      <c r="AO267" s="116"/>
      <c r="AP267" s="116"/>
      <c r="AQ267" s="116"/>
      <c r="AR267" s="116"/>
      <c r="AS267" s="116"/>
      <c r="AT267" s="116">
        <f>IF(ISNUMBER(V267),V267,0)-IF(ISNUMBER(Z267),Z267,0)-IF(ISNUMBER(AE267),AE267,0)</f>
        <v>0</v>
      </c>
      <c r="AU267" s="116"/>
      <c r="AV267" s="116"/>
      <c r="AW267" s="116"/>
      <c r="AX267" s="116"/>
      <c r="AY267" s="116"/>
      <c r="AZ267" s="116"/>
      <c r="BA267" s="116"/>
      <c r="BB267" s="116"/>
      <c r="BC267" s="116"/>
      <c r="BD267" s="116"/>
      <c r="BE267" s="116"/>
      <c r="BF267" s="116"/>
      <c r="BG267" s="116"/>
      <c r="BH267" s="116">
        <f>IF(ISNUMBER(AO267),AO267,0)-IF(ISNUMBER(AX267),AX267,0)</f>
        <v>0</v>
      </c>
      <c r="BI267" s="116"/>
      <c r="BJ267" s="116"/>
      <c r="BK267" s="116"/>
      <c r="BL267" s="116"/>
      <c r="CA267" s="6" t="s">
        <v>53</v>
      </c>
    </row>
    <row r="269" spans="1:79" ht="14.25" customHeight="1" x14ac:dyDescent="0.2">
      <c r="A269" s="29" t="s">
        <v>256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  <c r="AR269" s="29"/>
      <c r="AS269" s="29"/>
      <c r="AT269" s="29"/>
      <c r="AU269" s="29"/>
      <c r="AV269" s="29"/>
      <c r="AW269" s="29"/>
      <c r="AX269" s="29"/>
      <c r="AY269" s="29"/>
      <c r="AZ269" s="29"/>
      <c r="BA269" s="29"/>
      <c r="BB269" s="29"/>
      <c r="BC269" s="29"/>
      <c r="BD269" s="29"/>
      <c r="BE269" s="29"/>
      <c r="BF269" s="29"/>
      <c r="BG269" s="29"/>
      <c r="BH269" s="29"/>
      <c r="BI269" s="29"/>
      <c r="BJ269" s="29"/>
      <c r="BK269" s="29"/>
      <c r="BL269" s="29"/>
    </row>
    <row r="270" spans="1:79" ht="15" customHeight="1" x14ac:dyDescent="0.2">
      <c r="A270" s="31" t="s">
        <v>249</v>
      </c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/>
      <c r="AN270" s="31"/>
      <c r="AO270" s="31"/>
      <c r="AP270" s="31"/>
      <c r="AQ270" s="31"/>
      <c r="AR270" s="31"/>
      <c r="AS270" s="31"/>
      <c r="AT270" s="31"/>
      <c r="AU270" s="31"/>
      <c r="AV270" s="31"/>
      <c r="AW270" s="31"/>
      <c r="AX270" s="31"/>
      <c r="AY270" s="31"/>
      <c r="AZ270" s="31"/>
      <c r="BA270" s="31"/>
      <c r="BB270" s="31"/>
      <c r="BC270" s="31"/>
      <c r="BD270" s="31"/>
      <c r="BE270" s="31"/>
      <c r="BF270" s="31"/>
      <c r="BG270" s="31"/>
      <c r="BH270" s="31"/>
      <c r="BI270" s="31"/>
      <c r="BJ270" s="31"/>
      <c r="BK270" s="31"/>
      <c r="BL270" s="31"/>
    </row>
    <row r="271" spans="1:79" ht="42.95" customHeight="1" x14ac:dyDescent="0.2">
      <c r="A271" s="74" t="s">
        <v>135</v>
      </c>
      <c r="B271" s="74"/>
      <c r="C271" s="74"/>
      <c r="D271" s="74"/>
      <c r="E271" s="74"/>
      <c r="F271" s="74"/>
      <c r="G271" s="27" t="s">
        <v>19</v>
      </c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 t="s">
        <v>15</v>
      </c>
      <c r="U271" s="27"/>
      <c r="V271" s="27"/>
      <c r="W271" s="27"/>
      <c r="X271" s="27"/>
      <c r="Y271" s="27"/>
      <c r="Z271" s="27" t="s">
        <v>14</v>
      </c>
      <c r="AA271" s="27"/>
      <c r="AB271" s="27"/>
      <c r="AC271" s="27"/>
      <c r="AD271" s="27"/>
      <c r="AE271" s="27" t="s">
        <v>252</v>
      </c>
      <c r="AF271" s="27"/>
      <c r="AG271" s="27"/>
      <c r="AH271" s="27"/>
      <c r="AI271" s="27"/>
      <c r="AJ271" s="27"/>
      <c r="AK271" s="27" t="s">
        <v>257</v>
      </c>
      <c r="AL271" s="27"/>
      <c r="AM271" s="27"/>
      <c r="AN271" s="27"/>
      <c r="AO271" s="27"/>
      <c r="AP271" s="27"/>
      <c r="AQ271" s="27" t="s">
        <v>270</v>
      </c>
      <c r="AR271" s="27"/>
      <c r="AS271" s="27"/>
      <c r="AT271" s="27"/>
      <c r="AU271" s="27"/>
      <c r="AV271" s="27"/>
      <c r="AW271" s="27" t="s">
        <v>18</v>
      </c>
      <c r="AX271" s="27"/>
      <c r="AY271" s="27"/>
      <c r="AZ271" s="27"/>
      <c r="BA271" s="27"/>
      <c r="BB271" s="27"/>
      <c r="BC271" s="27"/>
      <c r="BD271" s="27"/>
      <c r="BE271" s="27" t="s">
        <v>156</v>
      </c>
      <c r="BF271" s="27"/>
      <c r="BG271" s="27"/>
      <c r="BH271" s="27"/>
      <c r="BI271" s="27"/>
      <c r="BJ271" s="27"/>
      <c r="BK271" s="27"/>
      <c r="BL271" s="27"/>
    </row>
    <row r="272" spans="1:79" ht="21.75" customHeight="1" x14ac:dyDescent="0.2">
      <c r="A272" s="74"/>
      <c r="B272" s="74"/>
      <c r="C272" s="74"/>
      <c r="D272" s="74"/>
      <c r="E272" s="74"/>
      <c r="F272" s="74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</row>
    <row r="273" spans="1:79" ht="15" customHeight="1" x14ac:dyDescent="0.2">
      <c r="A273" s="27">
        <v>1</v>
      </c>
      <c r="B273" s="27"/>
      <c r="C273" s="27"/>
      <c r="D273" s="27"/>
      <c r="E273" s="27"/>
      <c r="F273" s="27"/>
      <c r="G273" s="27">
        <v>2</v>
      </c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>
        <v>3</v>
      </c>
      <c r="U273" s="27"/>
      <c r="V273" s="27"/>
      <c r="W273" s="27"/>
      <c r="X273" s="27"/>
      <c r="Y273" s="27"/>
      <c r="Z273" s="27">
        <v>4</v>
      </c>
      <c r="AA273" s="27"/>
      <c r="AB273" s="27"/>
      <c r="AC273" s="27"/>
      <c r="AD273" s="27"/>
      <c r="AE273" s="27">
        <v>5</v>
      </c>
      <c r="AF273" s="27"/>
      <c r="AG273" s="27"/>
      <c r="AH273" s="27"/>
      <c r="AI273" s="27"/>
      <c r="AJ273" s="27"/>
      <c r="AK273" s="27">
        <v>6</v>
      </c>
      <c r="AL273" s="27"/>
      <c r="AM273" s="27"/>
      <c r="AN273" s="27"/>
      <c r="AO273" s="27"/>
      <c r="AP273" s="27"/>
      <c r="AQ273" s="27">
        <v>7</v>
      </c>
      <c r="AR273" s="27"/>
      <c r="AS273" s="27"/>
      <c r="AT273" s="27"/>
      <c r="AU273" s="27"/>
      <c r="AV273" s="27"/>
      <c r="AW273" s="26">
        <v>8</v>
      </c>
      <c r="AX273" s="26"/>
      <c r="AY273" s="26"/>
      <c r="AZ273" s="26"/>
      <c r="BA273" s="26"/>
      <c r="BB273" s="26"/>
      <c r="BC273" s="26"/>
      <c r="BD273" s="26"/>
      <c r="BE273" s="26">
        <v>9</v>
      </c>
      <c r="BF273" s="26"/>
      <c r="BG273" s="26"/>
      <c r="BH273" s="26"/>
      <c r="BI273" s="26"/>
      <c r="BJ273" s="26"/>
      <c r="BK273" s="26"/>
      <c r="BL273" s="26"/>
    </row>
    <row r="274" spans="1:79" s="1" customFormat="1" ht="18.75" hidden="1" customHeight="1" x14ac:dyDescent="0.2">
      <c r="A274" s="26" t="s">
        <v>64</v>
      </c>
      <c r="B274" s="26"/>
      <c r="C274" s="26"/>
      <c r="D274" s="26"/>
      <c r="E274" s="26"/>
      <c r="F274" s="26"/>
      <c r="G274" s="67" t="s">
        <v>57</v>
      </c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30" t="s">
        <v>80</v>
      </c>
      <c r="U274" s="30"/>
      <c r="V274" s="30"/>
      <c r="W274" s="30"/>
      <c r="X274" s="30"/>
      <c r="Y274" s="30"/>
      <c r="Z274" s="30" t="s">
        <v>81</v>
      </c>
      <c r="AA274" s="30"/>
      <c r="AB274" s="30"/>
      <c r="AC274" s="30"/>
      <c r="AD274" s="30"/>
      <c r="AE274" s="30" t="s">
        <v>82</v>
      </c>
      <c r="AF274" s="30"/>
      <c r="AG274" s="30"/>
      <c r="AH274" s="30"/>
      <c r="AI274" s="30"/>
      <c r="AJ274" s="30"/>
      <c r="AK274" s="30" t="s">
        <v>83</v>
      </c>
      <c r="AL274" s="30"/>
      <c r="AM274" s="30"/>
      <c r="AN274" s="30"/>
      <c r="AO274" s="30"/>
      <c r="AP274" s="30"/>
      <c r="AQ274" s="30" t="s">
        <v>84</v>
      </c>
      <c r="AR274" s="30"/>
      <c r="AS274" s="30"/>
      <c r="AT274" s="30"/>
      <c r="AU274" s="30"/>
      <c r="AV274" s="30"/>
      <c r="AW274" s="67" t="s">
        <v>87</v>
      </c>
      <c r="AX274" s="67"/>
      <c r="AY274" s="67"/>
      <c r="AZ274" s="67"/>
      <c r="BA274" s="67"/>
      <c r="BB274" s="67"/>
      <c r="BC274" s="67"/>
      <c r="BD274" s="67"/>
      <c r="BE274" s="67" t="s">
        <v>88</v>
      </c>
      <c r="BF274" s="67"/>
      <c r="BG274" s="67"/>
      <c r="BH274" s="67"/>
      <c r="BI274" s="67"/>
      <c r="BJ274" s="67"/>
      <c r="BK274" s="67"/>
      <c r="BL274" s="67"/>
      <c r="CA274" s="1" t="s">
        <v>54</v>
      </c>
    </row>
    <row r="275" spans="1:79" s="99" customFormat="1" ht="63.75" customHeight="1" x14ac:dyDescent="0.2">
      <c r="A275" s="110">
        <v>2274</v>
      </c>
      <c r="B275" s="110"/>
      <c r="C275" s="110"/>
      <c r="D275" s="110"/>
      <c r="E275" s="110"/>
      <c r="F275" s="110"/>
      <c r="G275" s="92" t="s">
        <v>185</v>
      </c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4"/>
      <c r="T275" s="117">
        <v>105400</v>
      </c>
      <c r="U275" s="117"/>
      <c r="V275" s="117"/>
      <c r="W275" s="117"/>
      <c r="X275" s="117"/>
      <c r="Y275" s="117"/>
      <c r="Z275" s="117">
        <v>74427</v>
      </c>
      <c r="AA275" s="117"/>
      <c r="AB275" s="117"/>
      <c r="AC275" s="117"/>
      <c r="AD275" s="117"/>
      <c r="AE275" s="117">
        <v>49662</v>
      </c>
      <c r="AF275" s="117"/>
      <c r="AG275" s="117"/>
      <c r="AH275" s="117"/>
      <c r="AI275" s="117"/>
      <c r="AJ275" s="117"/>
      <c r="AK275" s="117">
        <v>24831</v>
      </c>
      <c r="AL275" s="117"/>
      <c r="AM275" s="117"/>
      <c r="AN275" s="117"/>
      <c r="AO275" s="117"/>
      <c r="AP275" s="117"/>
      <c r="AQ275" s="117">
        <v>0</v>
      </c>
      <c r="AR275" s="117"/>
      <c r="AS275" s="117"/>
      <c r="AT275" s="117"/>
      <c r="AU275" s="117"/>
      <c r="AV275" s="117"/>
      <c r="AW275" s="92" t="s">
        <v>237</v>
      </c>
      <c r="AX275" s="93"/>
      <c r="AY275" s="93"/>
      <c r="AZ275" s="93"/>
      <c r="BA275" s="93"/>
      <c r="BB275" s="93"/>
      <c r="BC275" s="93"/>
      <c r="BD275" s="94"/>
      <c r="BE275" s="92" t="s">
        <v>238</v>
      </c>
      <c r="BF275" s="93"/>
      <c r="BG275" s="93"/>
      <c r="BH275" s="93"/>
      <c r="BI275" s="93"/>
      <c r="BJ275" s="93"/>
      <c r="BK275" s="93"/>
      <c r="BL275" s="94"/>
      <c r="CA275" s="99" t="s">
        <v>55</v>
      </c>
    </row>
    <row r="276" spans="1:79" s="6" customFormat="1" ht="12.75" customHeight="1" x14ac:dyDescent="0.2">
      <c r="A276" s="85"/>
      <c r="B276" s="85"/>
      <c r="C276" s="85"/>
      <c r="D276" s="85"/>
      <c r="E276" s="85"/>
      <c r="F276" s="85"/>
      <c r="G276" s="100" t="s">
        <v>147</v>
      </c>
      <c r="H276" s="101"/>
      <c r="I276" s="101"/>
      <c r="J276" s="101"/>
      <c r="K276" s="101"/>
      <c r="L276" s="101"/>
      <c r="M276" s="101"/>
      <c r="N276" s="101"/>
      <c r="O276" s="101"/>
      <c r="P276" s="101"/>
      <c r="Q276" s="101"/>
      <c r="R276" s="101"/>
      <c r="S276" s="102"/>
      <c r="T276" s="116">
        <v>105400</v>
      </c>
      <c r="U276" s="116"/>
      <c r="V276" s="116"/>
      <c r="W276" s="116"/>
      <c r="X276" s="116"/>
      <c r="Y276" s="116"/>
      <c r="Z276" s="116">
        <v>74427</v>
      </c>
      <c r="AA276" s="116"/>
      <c r="AB276" s="116"/>
      <c r="AC276" s="116"/>
      <c r="AD276" s="116"/>
      <c r="AE276" s="116">
        <v>49662</v>
      </c>
      <c r="AF276" s="116"/>
      <c r="AG276" s="116"/>
      <c r="AH276" s="116"/>
      <c r="AI276" s="116"/>
      <c r="AJ276" s="116"/>
      <c r="AK276" s="116">
        <v>24831</v>
      </c>
      <c r="AL276" s="116"/>
      <c r="AM276" s="116"/>
      <c r="AN276" s="116"/>
      <c r="AO276" s="116"/>
      <c r="AP276" s="116"/>
      <c r="AQ276" s="116">
        <v>0</v>
      </c>
      <c r="AR276" s="116"/>
      <c r="AS276" s="116"/>
      <c r="AT276" s="116"/>
      <c r="AU276" s="116"/>
      <c r="AV276" s="116"/>
      <c r="AW276" s="100"/>
      <c r="AX276" s="101"/>
      <c r="AY276" s="101"/>
      <c r="AZ276" s="101"/>
      <c r="BA276" s="101"/>
      <c r="BB276" s="101"/>
      <c r="BC276" s="101"/>
      <c r="BD276" s="102"/>
      <c r="BE276" s="100"/>
      <c r="BF276" s="101"/>
      <c r="BG276" s="101"/>
      <c r="BH276" s="101"/>
      <c r="BI276" s="101"/>
      <c r="BJ276" s="101"/>
      <c r="BK276" s="101"/>
      <c r="BL276" s="102"/>
    </row>
    <row r="278" spans="1:79" ht="14.25" customHeight="1" x14ac:dyDescent="0.2">
      <c r="A278" s="29" t="s">
        <v>258</v>
      </c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  <c r="AR278" s="29"/>
      <c r="AS278" s="29"/>
      <c r="AT278" s="29"/>
      <c r="AU278" s="29"/>
      <c r="AV278" s="29"/>
      <c r="AW278" s="29"/>
      <c r="AX278" s="29"/>
      <c r="AY278" s="29"/>
      <c r="AZ278" s="29"/>
      <c r="BA278" s="29"/>
      <c r="BB278" s="29"/>
      <c r="BC278" s="29"/>
      <c r="BD278" s="29"/>
      <c r="BE278" s="29"/>
      <c r="BF278" s="29"/>
      <c r="BG278" s="29"/>
      <c r="BH278" s="29"/>
      <c r="BI278" s="29"/>
      <c r="BJ278" s="29"/>
      <c r="BK278" s="29"/>
      <c r="BL278" s="29"/>
    </row>
    <row r="279" spans="1:79" ht="15" customHeight="1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</row>
    <row r="280" spans="1:79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2" spans="1:79" ht="14.25" x14ac:dyDescent="0.2">
      <c r="A282" s="29" t="s">
        <v>285</v>
      </c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</row>
    <row r="283" spans="1:79" ht="14.25" x14ac:dyDescent="0.2">
      <c r="A283" s="29" t="s">
        <v>259</v>
      </c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  <c r="AR283" s="29"/>
      <c r="AS283" s="29"/>
      <c r="AT283" s="29"/>
      <c r="AU283" s="29"/>
      <c r="AV283" s="29"/>
      <c r="AW283" s="29"/>
      <c r="AX283" s="29"/>
      <c r="AY283" s="29"/>
      <c r="AZ283" s="29"/>
      <c r="BA283" s="29"/>
      <c r="BB283" s="29"/>
      <c r="BC283" s="29"/>
      <c r="BD283" s="29"/>
      <c r="BE283" s="29"/>
      <c r="BF283" s="29"/>
      <c r="BG283" s="29"/>
      <c r="BH283" s="29"/>
      <c r="BI283" s="29"/>
      <c r="BJ283" s="29"/>
      <c r="BK283" s="29"/>
      <c r="BL283" s="29"/>
    </row>
    <row r="284" spans="1:79" ht="15" customHeight="1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</row>
    <row r="285" spans="1:79" ht="1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</row>
    <row r="288" spans="1:79" ht="18.95" customHeight="1" x14ac:dyDescent="0.2">
      <c r="A288" s="129" t="s">
        <v>244</v>
      </c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22"/>
      <c r="AC288" s="22"/>
      <c r="AD288" s="22"/>
      <c r="AE288" s="22"/>
      <c r="AF288" s="22"/>
      <c r="AG288" s="22"/>
      <c r="AH288" s="42"/>
      <c r="AI288" s="42"/>
      <c r="AJ288" s="42"/>
      <c r="AK288" s="42"/>
      <c r="AL288" s="42"/>
      <c r="AM288" s="42"/>
      <c r="AN288" s="42"/>
      <c r="AO288" s="42"/>
      <c r="AP288" s="42"/>
      <c r="AQ288" s="22"/>
      <c r="AR288" s="22"/>
      <c r="AS288" s="22"/>
      <c r="AT288" s="22"/>
      <c r="AU288" s="130" t="s">
        <v>245</v>
      </c>
      <c r="AV288" s="128"/>
      <c r="AW288" s="128"/>
      <c r="AX288" s="128"/>
      <c r="AY288" s="128"/>
      <c r="AZ288" s="128"/>
      <c r="BA288" s="128"/>
      <c r="BB288" s="128"/>
      <c r="BC288" s="128"/>
      <c r="BD288" s="128"/>
      <c r="BE288" s="128"/>
      <c r="BF288" s="128"/>
    </row>
    <row r="289" spans="1:58" ht="12.75" customHeight="1" x14ac:dyDescent="0.2">
      <c r="AB289" s="23"/>
      <c r="AC289" s="23"/>
      <c r="AD289" s="23"/>
      <c r="AE289" s="23"/>
      <c r="AF289" s="23"/>
      <c r="AG289" s="23"/>
      <c r="AH289" s="28" t="s">
        <v>1</v>
      </c>
      <c r="AI289" s="28"/>
      <c r="AJ289" s="28"/>
      <c r="AK289" s="28"/>
      <c r="AL289" s="28"/>
      <c r="AM289" s="28"/>
      <c r="AN289" s="28"/>
      <c r="AO289" s="28"/>
      <c r="AP289" s="28"/>
      <c r="AQ289" s="23"/>
      <c r="AR289" s="23"/>
      <c r="AS289" s="23"/>
      <c r="AT289" s="23"/>
      <c r="AU289" s="28" t="s">
        <v>171</v>
      </c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</row>
    <row r="290" spans="1:58" ht="15" x14ac:dyDescent="0.2">
      <c r="AB290" s="23"/>
      <c r="AC290" s="23"/>
      <c r="AD290" s="23"/>
      <c r="AE290" s="23"/>
      <c r="AF290" s="23"/>
      <c r="AG290" s="23"/>
      <c r="AH290" s="24"/>
      <c r="AI290" s="24"/>
      <c r="AJ290" s="24"/>
      <c r="AK290" s="24"/>
      <c r="AL290" s="24"/>
      <c r="AM290" s="24"/>
      <c r="AN290" s="24"/>
      <c r="AO290" s="24"/>
      <c r="AP290" s="24"/>
      <c r="AQ290" s="23"/>
      <c r="AR290" s="23"/>
      <c r="AS290" s="23"/>
      <c r="AT290" s="23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</row>
    <row r="291" spans="1:58" ht="18" customHeight="1" x14ac:dyDescent="0.2">
      <c r="A291" s="129" t="s">
        <v>291</v>
      </c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23"/>
      <c r="AC291" s="23"/>
      <c r="AD291" s="23"/>
      <c r="AE291" s="23"/>
      <c r="AF291" s="23"/>
      <c r="AG291" s="23"/>
      <c r="AH291" s="43"/>
      <c r="AI291" s="43"/>
      <c r="AJ291" s="43"/>
      <c r="AK291" s="43"/>
      <c r="AL291" s="43"/>
      <c r="AM291" s="43"/>
      <c r="AN291" s="43"/>
      <c r="AO291" s="43"/>
      <c r="AP291" s="43"/>
      <c r="AQ291" s="23"/>
      <c r="AR291" s="23"/>
      <c r="AS291" s="23"/>
      <c r="AT291" s="23"/>
      <c r="AU291" s="131" t="s">
        <v>246</v>
      </c>
      <c r="AV291" s="128"/>
      <c r="AW291" s="128"/>
      <c r="AX291" s="128"/>
      <c r="AY291" s="128"/>
      <c r="AZ291" s="128"/>
      <c r="BA291" s="128"/>
      <c r="BB291" s="128"/>
      <c r="BC291" s="128"/>
      <c r="BD291" s="128"/>
      <c r="BE291" s="128"/>
      <c r="BF291" s="128"/>
    </row>
    <row r="292" spans="1:58" ht="12" customHeight="1" x14ac:dyDescent="0.2">
      <c r="AB292" s="23"/>
      <c r="AC292" s="23"/>
      <c r="AD292" s="23"/>
      <c r="AE292" s="23"/>
      <c r="AF292" s="23"/>
      <c r="AG292" s="23"/>
      <c r="AH292" s="28" t="s">
        <v>1</v>
      </c>
      <c r="AI292" s="28"/>
      <c r="AJ292" s="28"/>
      <c r="AK292" s="28"/>
      <c r="AL292" s="28"/>
      <c r="AM292" s="28"/>
      <c r="AN292" s="28"/>
      <c r="AO292" s="28"/>
      <c r="AP292" s="28"/>
      <c r="AQ292" s="23"/>
      <c r="AR292" s="23"/>
      <c r="AS292" s="23"/>
      <c r="AT292" s="23"/>
      <c r="AU292" s="28" t="s">
        <v>171</v>
      </c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</row>
  </sheetData>
  <mergeCells count="2096">
    <mergeCell ref="A276:F276"/>
    <mergeCell ref="G276:S276"/>
    <mergeCell ref="T276:Y276"/>
    <mergeCell ref="Z276:AD276"/>
    <mergeCell ref="AE276:AJ276"/>
    <mergeCell ref="AK276:AP276"/>
    <mergeCell ref="AQ276:AV276"/>
    <mergeCell ref="BG258:BL258"/>
    <mergeCell ref="Z258:AD258"/>
    <mergeCell ref="AE258:AJ258"/>
    <mergeCell ref="AK258:AP258"/>
    <mergeCell ref="AQ258:AV258"/>
    <mergeCell ref="AW258:BA258"/>
    <mergeCell ref="BB258:BF258"/>
    <mergeCell ref="A257:F257"/>
    <mergeCell ref="G257:S257"/>
    <mergeCell ref="T257:Y257"/>
    <mergeCell ref="Z257:AD257"/>
    <mergeCell ref="AE257:AJ257"/>
    <mergeCell ref="AK257:AP257"/>
    <mergeCell ref="AQ257:AV257"/>
    <mergeCell ref="AW257:BA257"/>
    <mergeCell ref="BB257:BF257"/>
    <mergeCell ref="AP233:AT233"/>
    <mergeCell ref="AU233:AY233"/>
    <mergeCell ref="AZ233:BD233"/>
    <mergeCell ref="A233:F233"/>
    <mergeCell ref="G233:S233"/>
    <mergeCell ref="T233:Z233"/>
    <mergeCell ref="AA233:AE233"/>
    <mergeCell ref="AF233:AJ233"/>
    <mergeCell ref="AK233:AO233"/>
    <mergeCell ref="A232:F232"/>
    <mergeCell ref="G232:S232"/>
    <mergeCell ref="T232:Z232"/>
    <mergeCell ref="AA232:AE232"/>
    <mergeCell ref="AF232:AJ232"/>
    <mergeCell ref="AK232:AO232"/>
    <mergeCell ref="AP232:AT232"/>
    <mergeCell ref="AU232:AY232"/>
    <mergeCell ref="AZ232:BD232"/>
    <mergeCell ref="AU223:AY223"/>
    <mergeCell ref="AZ223:BD223"/>
    <mergeCell ref="BE223:BI223"/>
    <mergeCell ref="BJ223:BN223"/>
    <mergeCell ref="BO223:BS223"/>
    <mergeCell ref="BE222:BI222"/>
    <mergeCell ref="BJ222:BN222"/>
    <mergeCell ref="BO222:BS222"/>
    <mergeCell ref="A223:F223"/>
    <mergeCell ref="G223:S223"/>
    <mergeCell ref="T223:Z223"/>
    <mergeCell ref="AA223:AE223"/>
    <mergeCell ref="AF223:AJ223"/>
    <mergeCell ref="AK223:AO223"/>
    <mergeCell ref="AP223:AT223"/>
    <mergeCell ref="A222:F222"/>
    <mergeCell ref="G222:S222"/>
    <mergeCell ref="T222:Z222"/>
    <mergeCell ref="AA222:AE222"/>
    <mergeCell ref="AF222:AJ222"/>
    <mergeCell ref="AK222:AO222"/>
    <mergeCell ref="AP222:AT222"/>
    <mergeCell ref="AU222:AY222"/>
    <mergeCell ref="AZ222:BD222"/>
    <mergeCell ref="BJ211:BL211"/>
    <mergeCell ref="AR211:AT211"/>
    <mergeCell ref="AU211:AW211"/>
    <mergeCell ref="AX211:AZ211"/>
    <mergeCell ref="BA211:BC211"/>
    <mergeCell ref="BD211:BF211"/>
    <mergeCell ref="BG211:BI211"/>
    <mergeCell ref="BJ210:BL210"/>
    <mergeCell ref="A211:C211"/>
    <mergeCell ref="D211:V211"/>
    <mergeCell ref="W211:Y211"/>
    <mergeCell ref="Z211:AB211"/>
    <mergeCell ref="AC211:AE211"/>
    <mergeCell ref="AF211:AH211"/>
    <mergeCell ref="AI211:AK211"/>
    <mergeCell ref="AL211:AN211"/>
    <mergeCell ref="AO211:AQ211"/>
    <mergeCell ref="AR210:AT210"/>
    <mergeCell ref="AU210:AW210"/>
    <mergeCell ref="AX210:AZ210"/>
    <mergeCell ref="BA210:BC210"/>
    <mergeCell ref="BD210:BF210"/>
    <mergeCell ref="BG210:BI210"/>
    <mergeCell ref="BJ209:BL209"/>
    <mergeCell ref="A210:C210"/>
    <mergeCell ref="D210:V210"/>
    <mergeCell ref="W210:Y210"/>
    <mergeCell ref="Z210:AB210"/>
    <mergeCell ref="AC210:AE210"/>
    <mergeCell ref="AF210:AH210"/>
    <mergeCell ref="AI210:AK210"/>
    <mergeCell ref="AL210:AN210"/>
    <mergeCell ref="AO210:AQ210"/>
    <mergeCell ref="AR209:AT209"/>
    <mergeCell ref="AU209:AW209"/>
    <mergeCell ref="AX209:AZ209"/>
    <mergeCell ref="BA209:BC209"/>
    <mergeCell ref="BD209:BF209"/>
    <mergeCell ref="BG209:BI209"/>
    <mergeCell ref="A209:C209"/>
    <mergeCell ref="D209:V209"/>
    <mergeCell ref="W209:Y209"/>
    <mergeCell ref="Z209:AB209"/>
    <mergeCell ref="AC209:AE209"/>
    <mergeCell ref="AO199:AS199"/>
    <mergeCell ref="AT199:AX199"/>
    <mergeCell ref="AY199:BC199"/>
    <mergeCell ref="BD199:BH199"/>
    <mergeCell ref="BI199:BM199"/>
    <mergeCell ref="BN199:BR199"/>
    <mergeCell ref="AT198:AX198"/>
    <mergeCell ref="AY198:BC198"/>
    <mergeCell ref="BD198:BH198"/>
    <mergeCell ref="BI198:BM198"/>
    <mergeCell ref="BN198:BR198"/>
    <mergeCell ref="A199:T199"/>
    <mergeCell ref="U199:Y199"/>
    <mergeCell ref="Z199:AD199"/>
    <mergeCell ref="AE199:AI199"/>
    <mergeCell ref="AJ199:AN199"/>
    <mergeCell ref="A198:T198"/>
    <mergeCell ref="U198:Y198"/>
    <mergeCell ref="Z198:AD198"/>
    <mergeCell ref="AE198:AI198"/>
    <mergeCell ref="AJ198:AN198"/>
    <mergeCell ref="AO198:AS198"/>
    <mergeCell ref="AO197:AS197"/>
    <mergeCell ref="AT197:AX197"/>
    <mergeCell ref="AY197:BC197"/>
    <mergeCell ref="BD197:BH197"/>
    <mergeCell ref="BI197:BM197"/>
    <mergeCell ref="BN197:BR197"/>
    <mergeCell ref="AT196:AX196"/>
    <mergeCell ref="AY196:BC196"/>
    <mergeCell ref="BD196:BH196"/>
    <mergeCell ref="BI196:BM196"/>
    <mergeCell ref="BN196:BR196"/>
    <mergeCell ref="A197:T197"/>
    <mergeCell ref="U197:Y197"/>
    <mergeCell ref="Z197:AD197"/>
    <mergeCell ref="AE197:AI197"/>
    <mergeCell ref="AJ197:AN197"/>
    <mergeCell ref="A196:T196"/>
    <mergeCell ref="U196:Y196"/>
    <mergeCell ref="Z196:AD196"/>
    <mergeCell ref="AE196:AI196"/>
    <mergeCell ref="AJ196:AN196"/>
    <mergeCell ref="AO196:AS196"/>
    <mergeCell ref="AO195:AS195"/>
    <mergeCell ref="AT195:AX195"/>
    <mergeCell ref="AY195:BC195"/>
    <mergeCell ref="BD195:BH195"/>
    <mergeCell ref="BI195:BM195"/>
    <mergeCell ref="BN195:BR195"/>
    <mergeCell ref="AT194:AX194"/>
    <mergeCell ref="AY194:BC194"/>
    <mergeCell ref="BD194:BH194"/>
    <mergeCell ref="BI194:BM194"/>
    <mergeCell ref="BN194:BR194"/>
    <mergeCell ref="A195:T195"/>
    <mergeCell ref="U195:Y195"/>
    <mergeCell ref="Z195:AD195"/>
    <mergeCell ref="AE195:AI195"/>
    <mergeCell ref="AJ195:AN195"/>
    <mergeCell ref="AY193:BC193"/>
    <mergeCell ref="BD193:BH193"/>
    <mergeCell ref="BI193:BM193"/>
    <mergeCell ref="BN193:BR193"/>
    <mergeCell ref="A194:T194"/>
    <mergeCell ref="U194:Y194"/>
    <mergeCell ref="Z194:AD194"/>
    <mergeCell ref="AE194:AI194"/>
    <mergeCell ref="AJ194:AN194"/>
    <mergeCell ref="AO194:AS194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O193:AS193"/>
    <mergeCell ref="AT193:AX193"/>
    <mergeCell ref="Z192:AD192"/>
    <mergeCell ref="AE192:AI192"/>
    <mergeCell ref="AJ192:AN192"/>
    <mergeCell ref="AO192:AS192"/>
    <mergeCell ref="AT192:AX192"/>
    <mergeCell ref="AY192:BC192"/>
    <mergeCell ref="A191:T191"/>
    <mergeCell ref="U191:Y191"/>
    <mergeCell ref="Z191:AD191"/>
    <mergeCell ref="AE191:AI191"/>
    <mergeCell ref="AJ191:AN191"/>
    <mergeCell ref="AO191:AS191"/>
    <mergeCell ref="AT191:AX191"/>
    <mergeCell ref="AY191:BC191"/>
    <mergeCell ref="BD191:BH191"/>
    <mergeCell ref="BE182:BI182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V165:AE165"/>
    <mergeCell ref="AF165:AJ165"/>
    <mergeCell ref="AK165:AO165"/>
    <mergeCell ref="AP165:AT165"/>
    <mergeCell ref="AU165:AY165"/>
    <mergeCell ref="AZ165:BD165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56:BI156"/>
    <mergeCell ref="BJ156:BN156"/>
    <mergeCell ref="BO156:BS156"/>
    <mergeCell ref="BT156:BX156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AU138:AY138"/>
    <mergeCell ref="AZ138:BD138"/>
    <mergeCell ref="BE138:BI138"/>
    <mergeCell ref="BJ138:BN138"/>
    <mergeCell ref="BO138:BS138"/>
    <mergeCell ref="BT138:BX138"/>
    <mergeCell ref="A138:C138"/>
    <mergeCell ref="D138:P138"/>
    <mergeCell ref="Q138:U138"/>
    <mergeCell ref="V138:AE138"/>
    <mergeCell ref="AF138:AJ138"/>
    <mergeCell ref="AK138:AO138"/>
    <mergeCell ref="AP138:AT138"/>
    <mergeCell ref="AT128:AX128"/>
    <mergeCell ref="AY128:BC128"/>
    <mergeCell ref="BD128:BH128"/>
    <mergeCell ref="D128:T128"/>
    <mergeCell ref="U128:Y128"/>
    <mergeCell ref="Z128:AD128"/>
    <mergeCell ref="AE128:AI128"/>
    <mergeCell ref="AJ128:AN128"/>
    <mergeCell ref="AO128:AS128"/>
    <mergeCell ref="A127:C127"/>
    <mergeCell ref="D127:T127"/>
    <mergeCell ref="U127:Y127"/>
    <mergeCell ref="Z127:AD127"/>
    <mergeCell ref="AE127:AI127"/>
    <mergeCell ref="AJ127:AN127"/>
    <mergeCell ref="AO127:AS127"/>
    <mergeCell ref="BB118:BF118"/>
    <mergeCell ref="BG118:BK118"/>
    <mergeCell ref="BL118:BP118"/>
    <mergeCell ref="BQ118:BT118"/>
    <mergeCell ref="BU118:BY118"/>
    <mergeCell ref="BU117:BY117"/>
    <mergeCell ref="A118:C118"/>
    <mergeCell ref="D118:T118"/>
    <mergeCell ref="U118:Y118"/>
    <mergeCell ref="Z118:AD118"/>
    <mergeCell ref="AE118:AH118"/>
    <mergeCell ref="AI118:AM118"/>
    <mergeCell ref="AN118:AR118"/>
    <mergeCell ref="AS118:AW118"/>
    <mergeCell ref="AX118:BA118"/>
    <mergeCell ref="AS117:AW117"/>
    <mergeCell ref="AX117:BA117"/>
    <mergeCell ref="BB117:BF117"/>
    <mergeCell ref="BG117:BK117"/>
    <mergeCell ref="BL117:BP117"/>
    <mergeCell ref="BQ117:BT117"/>
    <mergeCell ref="A117:C117"/>
    <mergeCell ref="D117:T117"/>
    <mergeCell ref="U117:Y117"/>
    <mergeCell ref="Z117:AD117"/>
    <mergeCell ref="AE117:AH117"/>
    <mergeCell ref="AI117:AM117"/>
    <mergeCell ref="AN117:AR117"/>
    <mergeCell ref="AW98:BA98"/>
    <mergeCell ref="BB98:BF98"/>
    <mergeCell ref="BG98:BK98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E88:W88"/>
    <mergeCell ref="X88:AB88"/>
    <mergeCell ref="AC88:AG88"/>
    <mergeCell ref="AH88:AL88"/>
    <mergeCell ref="AM88:AQ88"/>
    <mergeCell ref="AR88:AV88"/>
    <mergeCell ref="A87:D87"/>
    <mergeCell ref="E87:W87"/>
    <mergeCell ref="X87:AB87"/>
    <mergeCell ref="AC87:AG87"/>
    <mergeCell ref="AH87:AL87"/>
    <mergeCell ref="AM87:AQ87"/>
    <mergeCell ref="AR87:AV87"/>
    <mergeCell ref="BU70:BY70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1:AA291"/>
    <mergeCell ref="AH291:AP291"/>
    <mergeCell ref="AU291:BF291"/>
    <mergeCell ref="AH292:AP292"/>
    <mergeCell ref="AU292:BF292"/>
    <mergeCell ref="A31:D31"/>
    <mergeCell ref="E31:T31"/>
    <mergeCell ref="U31:Y31"/>
    <mergeCell ref="Z31:AD31"/>
    <mergeCell ref="AE31:AH31"/>
    <mergeCell ref="A284:BL284"/>
    <mergeCell ref="A288:AA288"/>
    <mergeCell ref="AH288:AP288"/>
    <mergeCell ref="AU288:BF288"/>
    <mergeCell ref="AH289:AP289"/>
    <mergeCell ref="AU289:BF289"/>
    <mergeCell ref="AW275:BD275"/>
    <mergeCell ref="BE275:BL275"/>
    <mergeCell ref="A278:BL278"/>
    <mergeCell ref="A279:BL279"/>
    <mergeCell ref="A282:BL282"/>
    <mergeCell ref="A283:BL283"/>
    <mergeCell ref="AW276:BD276"/>
    <mergeCell ref="BE276:BL276"/>
    <mergeCell ref="AQ274:AV274"/>
    <mergeCell ref="AW274:BD274"/>
    <mergeCell ref="BE274:BL274"/>
    <mergeCell ref="A275:F275"/>
    <mergeCell ref="G275:S275"/>
    <mergeCell ref="T275:Y275"/>
    <mergeCell ref="Z275:AD275"/>
    <mergeCell ref="AE275:AJ275"/>
    <mergeCell ref="AK275:AP275"/>
    <mergeCell ref="AQ275:AV275"/>
    <mergeCell ref="A274:F274"/>
    <mergeCell ref="G274:S274"/>
    <mergeCell ref="T274:Y274"/>
    <mergeCell ref="Z274:AD274"/>
    <mergeCell ref="AE274:AJ274"/>
    <mergeCell ref="AK274:AP274"/>
    <mergeCell ref="BE271:BL272"/>
    <mergeCell ref="A273:F273"/>
    <mergeCell ref="G273:S273"/>
    <mergeCell ref="T273:Y273"/>
    <mergeCell ref="Z273:AD273"/>
    <mergeCell ref="AE273:AJ273"/>
    <mergeCell ref="AK273:AP273"/>
    <mergeCell ref="AQ273:AV273"/>
    <mergeCell ref="AW273:BD273"/>
    <mergeCell ref="BE273:BL273"/>
    <mergeCell ref="A269:BL269"/>
    <mergeCell ref="A270:BL270"/>
    <mergeCell ref="A271:F272"/>
    <mergeCell ref="G271:S272"/>
    <mergeCell ref="T271:Y272"/>
    <mergeCell ref="Z271:AD272"/>
    <mergeCell ref="AE271:AJ272"/>
    <mergeCell ref="AK271:AP272"/>
    <mergeCell ref="AQ271:AV272"/>
    <mergeCell ref="AW271:BD272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T263:AW264"/>
    <mergeCell ref="AX263:BG263"/>
    <mergeCell ref="BH263:BL264"/>
    <mergeCell ref="Z264:AD264"/>
    <mergeCell ref="AE264:AI264"/>
    <mergeCell ref="AX264:BB264"/>
    <mergeCell ref="BC264:BG264"/>
    <mergeCell ref="A261:BL261"/>
    <mergeCell ref="A262:F264"/>
    <mergeCell ref="G262:P264"/>
    <mergeCell ref="Q262:AN262"/>
    <mergeCell ref="AO262:BL262"/>
    <mergeCell ref="Q263:U264"/>
    <mergeCell ref="V263:Y264"/>
    <mergeCell ref="Z263:AI263"/>
    <mergeCell ref="AJ263:AN264"/>
    <mergeCell ref="AO263:AS264"/>
    <mergeCell ref="AK256:AP256"/>
    <mergeCell ref="AQ256:AV256"/>
    <mergeCell ref="AW256:BA256"/>
    <mergeCell ref="BB256:BF256"/>
    <mergeCell ref="BG256:BL256"/>
    <mergeCell ref="A260:BL260"/>
    <mergeCell ref="BG257:BL257"/>
    <mergeCell ref="A258:F258"/>
    <mergeCell ref="G258:S258"/>
    <mergeCell ref="T258:Y258"/>
    <mergeCell ref="AK255:AP255"/>
    <mergeCell ref="AQ255:AV255"/>
    <mergeCell ref="AW255:BA255"/>
    <mergeCell ref="BB255:BF255"/>
    <mergeCell ref="BG255:BL255"/>
    <mergeCell ref="A256:F256"/>
    <mergeCell ref="G256:S256"/>
    <mergeCell ref="T256:Y256"/>
    <mergeCell ref="Z256:AD256"/>
    <mergeCell ref="AE256:AJ256"/>
    <mergeCell ref="AK254:AP254"/>
    <mergeCell ref="AQ254:AV254"/>
    <mergeCell ref="AW254:BA254"/>
    <mergeCell ref="BB254:BF254"/>
    <mergeCell ref="BG254:BL254"/>
    <mergeCell ref="A255:F255"/>
    <mergeCell ref="G255:S255"/>
    <mergeCell ref="T255:Y255"/>
    <mergeCell ref="Z255:AD255"/>
    <mergeCell ref="AE255:AJ255"/>
    <mergeCell ref="AQ252:AV253"/>
    <mergeCell ref="AW252:BF252"/>
    <mergeCell ref="BG252:BL253"/>
    <mergeCell ref="AW253:BA253"/>
    <mergeCell ref="BB253:BF253"/>
    <mergeCell ref="A254:F254"/>
    <mergeCell ref="G254:S254"/>
    <mergeCell ref="T254:Y254"/>
    <mergeCell ref="Z254:AD254"/>
    <mergeCell ref="AE254:AJ254"/>
    <mergeCell ref="A252:F253"/>
    <mergeCell ref="G252:S253"/>
    <mergeCell ref="T252:Y253"/>
    <mergeCell ref="Z252:AD253"/>
    <mergeCell ref="AE252:AJ253"/>
    <mergeCell ref="AK252:AP253"/>
    <mergeCell ref="BP242:BS242"/>
    <mergeCell ref="A245:BL245"/>
    <mergeCell ref="A246:BL246"/>
    <mergeCell ref="A249:BL249"/>
    <mergeCell ref="A250:BL250"/>
    <mergeCell ref="A251:BL251"/>
    <mergeCell ref="AO242:AR242"/>
    <mergeCell ref="AS242:AW242"/>
    <mergeCell ref="AX242:BA242"/>
    <mergeCell ref="BB242:BF242"/>
    <mergeCell ref="BG242:BJ242"/>
    <mergeCell ref="BK242:BO242"/>
    <mergeCell ref="BB241:BF241"/>
    <mergeCell ref="BG241:BJ241"/>
    <mergeCell ref="BK241:BO241"/>
    <mergeCell ref="BP241:BS241"/>
    <mergeCell ref="A242:M242"/>
    <mergeCell ref="N242:U242"/>
    <mergeCell ref="V242:Z242"/>
    <mergeCell ref="AA242:AE242"/>
    <mergeCell ref="AF242:AI242"/>
    <mergeCell ref="AJ242:AN242"/>
    <mergeCell ref="BP240:BS240"/>
    <mergeCell ref="A241:M241"/>
    <mergeCell ref="N241:U241"/>
    <mergeCell ref="V241:Z241"/>
    <mergeCell ref="AA241:AE241"/>
    <mergeCell ref="AF241:AI241"/>
    <mergeCell ref="AJ241:AN241"/>
    <mergeCell ref="AO241:AR241"/>
    <mergeCell ref="AS241:AW241"/>
    <mergeCell ref="AX241:BA241"/>
    <mergeCell ref="AO240:AR240"/>
    <mergeCell ref="AS240:AW240"/>
    <mergeCell ref="AX240:BA240"/>
    <mergeCell ref="BB240:BF240"/>
    <mergeCell ref="BG240:BJ240"/>
    <mergeCell ref="BK240:BO240"/>
    <mergeCell ref="BB239:BF239"/>
    <mergeCell ref="BG239:BJ239"/>
    <mergeCell ref="BK239:BO239"/>
    <mergeCell ref="BP239:BS239"/>
    <mergeCell ref="A240:M240"/>
    <mergeCell ref="N240:U240"/>
    <mergeCell ref="V240:Z240"/>
    <mergeCell ref="AA240:AE240"/>
    <mergeCell ref="AF240:AI240"/>
    <mergeCell ref="AJ240:AN240"/>
    <mergeCell ref="AA239:AE239"/>
    <mergeCell ref="AF239:AI239"/>
    <mergeCell ref="AJ239:AN239"/>
    <mergeCell ref="AO239:AR239"/>
    <mergeCell ref="AS239:AW239"/>
    <mergeCell ref="AX239:BA239"/>
    <mergeCell ref="A236:BL236"/>
    <mergeCell ref="A237:BM237"/>
    <mergeCell ref="A238:M239"/>
    <mergeCell ref="N238:U239"/>
    <mergeCell ref="V238:Z239"/>
    <mergeCell ref="AA238:AI238"/>
    <mergeCell ref="AJ238:AR238"/>
    <mergeCell ref="AS238:BA238"/>
    <mergeCell ref="BB238:BJ238"/>
    <mergeCell ref="BK238:BS238"/>
    <mergeCell ref="AZ230:BD230"/>
    <mergeCell ref="A231:F231"/>
    <mergeCell ref="G231:S231"/>
    <mergeCell ref="T231:Z231"/>
    <mergeCell ref="AA231:AE231"/>
    <mergeCell ref="AF231:AJ231"/>
    <mergeCell ref="AK231:AO231"/>
    <mergeCell ref="AP231:AT231"/>
    <mergeCell ref="AU231:AY231"/>
    <mergeCell ref="AZ231:BD231"/>
    <mergeCell ref="AU229:AY229"/>
    <mergeCell ref="AZ229:BD229"/>
    <mergeCell ref="A230:F230"/>
    <mergeCell ref="G230:S230"/>
    <mergeCell ref="T230:Z230"/>
    <mergeCell ref="AA230:AE230"/>
    <mergeCell ref="AF230:AJ230"/>
    <mergeCell ref="AK230:AO230"/>
    <mergeCell ref="AP230:AT230"/>
    <mergeCell ref="AU230:AY230"/>
    <mergeCell ref="AP228:AT228"/>
    <mergeCell ref="AU228:AY228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225:BL225"/>
    <mergeCell ref="A226:BD226"/>
    <mergeCell ref="A227:F228"/>
    <mergeCell ref="G227:S228"/>
    <mergeCell ref="T227:Z228"/>
    <mergeCell ref="AA227:AO227"/>
    <mergeCell ref="AP227:BD227"/>
    <mergeCell ref="AA228:AE228"/>
    <mergeCell ref="AF228:AJ228"/>
    <mergeCell ref="AK228:AO228"/>
    <mergeCell ref="AP221:AT221"/>
    <mergeCell ref="AU221:AY221"/>
    <mergeCell ref="AZ221:BD221"/>
    <mergeCell ref="BE221:BI221"/>
    <mergeCell ref="BJ221:BN221"/>
    <mergeCell ref="BO221:BS221"/>
    <mergeCell ref="A221:F221"/>
    <mergeCell ref="G221:S221"/>
    <mergeCell ref="T221:Z221"/>
    <mergeCell ref="AA221:AE221"/>
    <mergeCell ref="AF221:AJ221"/>
    <mergeCell ref="AK221:AO221"/>
    <mergeCell ref="AP220:AT220"/>
    <mergeCell ref="AU220:AY220"/>
    <mergeCell ref="AZ220:BD220"/>
    <mergeCell ref="BE220:BI220"/>
    <mergeCell ref="BJ220:BN220"/>
    <mergeCell ref="BO220:BS220"/>
    <mergeCell ref="A220:F220"/>
    <mergeCell ref="G220:S220"/>
    <mergeCell ref="T220:Z220"/>
    <mergeCell ref="AA220:AE220"/>
    <mergeCell ref="AF220:AJ220"/>
    <mergeCell ref="AK220:AO220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216:BS216"/>
    <mergeCell ref="A217:F218"/>
    <mergeCell ref="G217:S218"/>
    <mergeCell ref="T217:Z218"/>
    <mergeCell ref="AA217:AO217"/>
    <mergeCell ref="AP217:BD217"/>
    <mergeCell ref="BE217:BS217"/>
    <mergeCell ref="AA218:AE218"/>
    <mergeCell ref="AF218:AJ218"/>
    <mergeCell ref="AK218:AO218"/>
    <mergeCell ref="BA208:BC208"/>
    <mergeCell ref="BD208:BF208"/>
    <mergeCell ref="BG208:BI208"/>
    <mergeCell ref="BJ208:BL208"/>
    <mergeCell ref="A214:BL214"/>
    <mergeCell ref="A215:BS215"/>
    <mergeCell ref="AF209:AH209"/>
    <mergeCell ref="AI209:AK209"/>
    <mergeCell ref="AL209:AN209"/>
    <mergeCell ref="AO209:AQ209"/>
    <mergeCell ref="AI208:AK208"/>
    <mergeCell ref="AL208:AN208"/>
    <mergeCell ref="AO208:AQ208"/>
    <mergeCell ref="AR208:AT208"/>
    <mergeCell ref="AU208:AW208"/>
    <mergeCell ref="AX208:AZ208"/>
    <mergeCell ref="BA207:BC207"/>
    <mergeCell ref="BD207:BF207"/>
    <mergeCell ref="BG207:BI207"/>
    <mergeCell ref="BJ207:BL207"/>
    <mergeCell ref="A208:C208"/>
    <mergeCell ref="D208:V208"/>
    <mergeCell ref="W208:Y208"/>
    <mergeCell ref="Z208:AB208"/>
    <mergeCell ref="AC208:AE208"/>
    <mergeCell ref="AF208:AH208"/>
    <mergeCell ref="AI207:AK207"/>
    <mergeCell ref="AL207:AN207"/>
    <mergeCell ref="AO207:AQ207"/>
    <mergeCell ref="AR207:AT207"/>
    <mergeCell ref="AU207:AW207"/>
    <mergeCell ref="AX207:AZ207"/>
    <mergeCell ref="BA206:BC206"/>
    <mergeCell ref="BD206:BF206"/>
    <mergeCell ref="BG206:BI206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L206:AN206"/>
    <mergeCell ref="AO206:AQ206"/>
    <mergeCell ref="AR206:AT206"/>
    <mergeCell ref="AU206:AW206"/>
    <mergeCell ref="AX206:AZ206"/>
    <mergeCell ref="A206:C206"/>
    <mergeCell ref="D206:V206"/>
    <mergeCell ref="W206:Y206"/>
    <mergeCell ref="Z206:AB206"/>
    <mergeCell ref="AC206:AE206"/>
    <mergeCell ref="AF206:AH206"/>
    <mergeCell ref="BJ204:BL205"/>
    <mergeCell ref="W205:Y205"/>
    <mergeCell ref="Z205:AB205"/>
    <mergeCell ref="AC205:AE205"/>
    <mergeCell ref="AF205:AH205"/>
    <mergeCell ref="AI205:AK205"/>
    <mergeCell ref="AL205:AN205"/>
    <mergeCell ref="AO205:AQ205"/>
    <mergeCell ref="AR205:AT205"/>
    <mergeCell ref="BG203:BL203"/>
    <mergeCell ref="W204:AB204"/>
    <mergeCell ref="AC204:AH204"/>
    <mergeCell ref="AI204:AN204"/>
    <mergeCell ref="AO204:AT204"/>
    <mergeCell ref="AU204:AW205"/>
    <mergeCell ref="AX204:AZ205"/>
    <mergeCell ref="BA204:BC205"/>
    <mergeCell ref="BD204:BF205"/>
    <mergeCell ref="BG204:BI205"/>
    <mergeCell ref="A203:C205"/>
    <mergeCell ref="D203:V205"/>
    <mergeCell ref="W203:AH203"/>
    <mergeCell ref="AI203:AT203"/>
    <mergeCell ref="AU203:AZ203"/>
    <mergeCell ref="BA203:BF203"/>
    <mergeCell ref="AT190:AX190"/>
    <mergeCell ref="AY190:BC190"/>
    <mergeCell ref="BD190:BH190"/>
    <mergeCell ref="BI190:BM190"/>
    <mergeCell ref="BN190:BR190"/>
    <mergeCell ref="A202:BL202"/>
    <mergeCell ref="BI191:BM191"/>
    <mergeCell ref="BN191:BR191"/>
    <mergeCell ref="A192:T192"/>
    <mergeCell ref="U192:Y192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188:T188"/>
    <mergeCell ref="U188:Y188"/>
    <mergeCell ref="Z188:AD188"/>
    <mergeCell ref="AE188:AI188"/>
    <mergeCell ref="AJ188:AN188"/>
    <mergeCell ref="AO188:AS188"/>
    <mergeCell ref="AO187:AS187"/>
    <mergeCell ref="AT187:AX187"/>
    <mergeCell ref="AY187:BC187"/>
    <mergeCell ref="BD187:BH187"/>
    <mergeCell ref="BI187:BM187"/>
    <mergeCell ref="BN187:BR187"/>
    <mergeCell ref="A186:T187"/>
    <mergeCell ref="U186:AD186"/>
    <mergeCell ref="AE186:AN186"/>
    <mergeCell ref="AO186:AX186"/>
    <mergeCell ref="AY186:BH186"/>
    <mergeCell ref="BI186:BR186"/>
    <mergeCell ref="U187:Y187"/>
    <mergeCell ref="Z187:AD187"/>
    <mergeCell ref="AE187:AI187"/>
    <mergeCell ref="AJ187:AN187"/>
    <mergeCell ref="AP163:AT163"/>
    <mergeCell ref="AU163:AY163"/>
    <mergeCell ref="AZ163:BD163"/>
    <mergeCell ref="BE163:BI163"/>
    <mergeCell ref="A184:BL184"/>
    <mergeCell ref="A185:BR185"/>
    <mergeCell ref="BE164:BI164"/>
    <mergeCell ref="A165:C165"/>
    <mergeCell ref="D165:P165"/>
    <mergeCell ref="Q165:U165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BT137:BX137"/>
    <mergeCell ref="A158:BL158"/>
    <mergeCell ref="A159:C160"/>
    <mergeCell ref="D159:P160"/>
    <mergeCell ref="Q159:U160"/>
    <mergeCell ref="V159:AE160"/>
    <mergeCell ref="AF159:AT159"/>
    <mergeCell ref="AU159:BI159"/>
    <mergeCell ref="AF160:AJ160"/>
    <mergeCell ref="AK160:AO160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BJ133:BX133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BT134:BX134"/>
    <mergeCell ref="A133:C134"/>
    <mergeCell ref="D133:P134"/>
    <mergeCell ref="Q133:U134"/>
    <mergeCell ref="V133:AE134"/>
    <mergeCell ref="AF133:AT133"/>
    <mergeCell ref="AU133:BI133"/>
    <mergeCell ref="AO126:AS126"/>
    <mergeCell ref="AT126:AX126"/>
    <mergeCell ref="AY126:BC126"/>
    <mergeCell ref="BD126:BH126"/>
    <mergeCell ref="A131:BL131"/>
    <mergeCell ref="A132:BL132"/>
    <mergeCell ref="AT127:AX127"/>
    <mergeCell ref="AY127:BC127"/>
    <mergeCell ref="BD127:BH127"/>
    <mergeCell ref="A128:C128"/>
    <mergeCell ref="AO125:AS125"/>
    <mergeCell ref="AT125:AX125"/>
    <mergeCell ref="AY125:BC125"/>
    <mergeCell ref="BD125:BH125"/>
    <mergeCell ref="A126:C126"/>
    <mergeCell ref="D126:T126"/>
    <mergeCell ref="U126:Y126"/>
    <mergeCell ref="Z126:AD126"/>
    <mergeCell ref="AE126:AI126"/>
    <mergeCell ref="AJ126:AN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124:C124"/>
    <mergeCell ref="D124:T124"/>
    <mergeCell ref="U124:Y124"/>
    <mergeCell ref="Z124:AD124"/>
    <mergeCell ref="AE124:AI124"/>
    <mergeCell ref="AJ124:AN124"/>
    <mergeCell ref="AE123:AI123"/>
    <mergeCell ref="AJ123:AN123"/>
    <mergeCell ref="AO123:AS123"/>
    <mergeCell ref="AT123:AX123"/>
    <mergeCell ref="AY123:BC123"/>
    <mergeCell ref="BD123:BH123"/>
    <mergeCell ref="BQ116:BT116"/>
    <mergeCell ref="BU116:BY116"/>
    <mergeCell ref="A120:BL120"/>
    <mergeCell ref="A121:BH121"/>
    <mergeCell ref="A122:C123"/>
    <mergeCell ref="D122:T123"/>
    <mergeCell ref="U122:AN122"/>
    <mergeCell ref="AO122:BH122"/>
    <mergeCell ref="U123:Y123"/>
    <mergeCell ref="Z123:AD123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R86:AV86"/>
    <mergeCell ref="AW86:BA86"/>
    <mergeCell ref="BB86:BF86"/>
    <mergeCell ref="BG86:BK86"/>
    <mergeCell ref="A100:BL100"/>
    <mergeCell ref="A101:BK101"/>
    <mergeCell ref="AW87:BA87"/>
    <mergeCell ref="BB87:BF87"/>
    <mergeCell ref="BG87:BK87"/>
    <mergeCell ref="A88:D88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84:D84"/>
    <mergeCell ref="E84:W84"/>
    <mergeCell ref="X84:AB84"/>
    <mergeCell ref="AC84:AG84"/>
    <mergeCell ref="AH84:AL84"/>
    <mergeCell ref="AM84:AQ84"/>
    <mergeCell ref="AH83:AL83"/>
    <mergeCell ref="AM83:AQ83"/>
    <mergeCell ref="AR83:AV83"/>
    <mergeCell ref="AW83:BA83"/>
    <mergeCell ref="BB83:BF83"/>
    <mergeCell ref="BG83:BK83"/>
    <mergeCell ref="BQ78:BT78"/>
    <mergeCell ref="BU78:BY78"/>
    <mergeCell ref="A80:BL80"/>
    <mergeCell ref="A81:BK81"/>
    <mergeCell ref="A82:D83"/>
    <mergeCell ref="E82:W83"/>
    <mergeCell ref="X82:AQ82"/>
    <mergeCell ref="AR82:BK82"/>
    <mergeCell ref="X83:AB83"/>
    <mergeCell ref="AC83:AG83"/>
    <mergeCell ref="AN78:AR78"/>
    <mergeCell ref="AS78:AW78"/>
    <mergeCell ref="AX78:BA78"/>
    <mergeCell ref="BB78:BF78"/>
    <mergeCell ref="BG78:BK78"/>
    <mergeCell ref="BL78:BP78"/>
    <mergeCell ref="A78:E78"/>
    <mergeCell ref="F78:T78"/>
    <mergeCell ref="U78:Y78"/>
    <mergeCell ref="Z78:AD78"/>
    <mergeCell ref="AE78:AH78"/>
    <mergeCell ref="AI78:AM78"/>
    <mergeCell ref="AX77:BA77"/>
    <mergeCell ref="BB77:BF77"/>
    <mergeCell ref="BG77:BK77"/>
    <mergeCell ref="BL77:BP77"/>
    <mergeCell ref="BQ77:BT77"/>
    <mergeCell ref="BU77:BY77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N77:AR77"/>
    <mergeCell ref="AS77:AW77"/>
    <mergeCell ref="AN76:AR76"/>
    <mergeCell ref="AS76:AW76"/>
    <mergeCell ref="AX76:BA76"/>
    <mergeCell ref="BB76:BF76"/>
    <mergeCell ref="BG76:BK76"/>
    <mergeCell ref="BL76:BP76"/>
    <mergeCell ref="BG75:BK75"/>
    <mergeCell ref="BL75:BP75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E75:AH75"/>
    <mergeCell ref="AI75:AM75"/>
    <mergeCell ref="AN75:AR75"/>
    <mergeCell ref="AS75:AW75"/>
    <mergeCell ref="AX75:BA75"/>
    <mergeCell ref="BB75:BF75"/>
    <mergeCell ref="BU58:BY58"/>
    <mergeCell ref="A72:BL72"/>
    <mergeCell ref="A73:BY73"/>
    <mergeCell ref="A74:E75"/>
    <mergeCell ref="F74:T75"/>
    <mergeCell ref="U74:AM74"/>
    <mergeCell ref="AN74:BF74"/>
    <mergeCell ref="BG74:BY74"/>
    <mergeCell ref="U75:Y75"/>
    <mergeCell ref="Z75:AD75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6 A208 A126">
    <cfRule type="cellIs" dxfId="86" priority="91" stopIfTrue="1" operator="equal">
      <formula>A115</formula>
    </cfRule>
  </conditionalFormatting>
  <conditionalFormatting sqref="A137:C137 A163:C163">
    <cfRule type="cellIs" dxfId="85" priority="92" stopIfTrue="1" operator="equal">
      <formula>A136</formula>
    </cfRule>
    <cfRule type="cellIs" dxfId="84" priority="93" stopIfTrue="1" operator="equal">
      <formula>0</formula>
    </cfRule>
  </conditionalFormatting>
  <conditionalFormatting sqref="A117">
    <cfRule type="cellIs" dxfId="83" priority="90" stopIfTrue="1" operator="equal">
      <formula>A116</formula>
    </cfRule>
  </conditionalFormatting>
  <conditionalFormatting sqref="A118">
    <cfRule type="cellIs" dxfId="82" priority="89" stopIfTrue="1" operator="equal">
      <formula>A117</formula>
    </cfRule>
  </conditionalFormatting>
  <conditionalFormatting sqref="A129">
    <cfRule type="cellIs" dxfId="81" priority="95" stopIfTrue="1" operator="equal">
      <formula>A126</formula>
    </cfRule>
  </conditionalFormatting>
  <conditionalFormatting sqref="A127">
    <cfRule type="cellIs" dxfId="80" priority="87" stopIfTrue="1" operator="equal">
      <formula>A126</formula>
    </cfRule>
  </conditionalFormatting>
  <conditionalFormatting sqref="A128">
    <cfRule type="cellIs" dxfId="79" priority="86" stopIfTrue="1" operator="equal">
      <formula>A127</formula>
    </cfRule>
  </conditionalFormatting>
  <conditionalFormatting sqref="A209">
    <cfRule type="cellIs" dxfId="78" priority="4" stopIfTrue="1" operator="equal">
      <formula>A208</formula>
    </cfRule>
  </conditionalFormatting>
  <conditionalFormatting sqref="A138:C138">
    <cfRule type="cellIs" dxfId="77" priority="83" stopIfTrue="1" operator="equal">
      <formula>A137</formula>
    </cfRule>
    <cfRule type="cellIs" dxfId="76" priority="84" stopIfTrue="1" operator="equal">
      <formula>0</formula>
    </cfRule>
  </conditionalFormatting>
  <conditionalFormatting sqref="A139:C139">
    <cfRule type="cellIs" dxfId="75" priority="81" stopIfTrue="1" operator="equal">
      <formula>A138</formula>
    </cfRule>
    <cfRule type="cellIs" dxfId="74" priority="82" stopIfTrue="1" operator="equal">
      <formula>0</formula>
    </cfRule>
  </conditionalFormatting>
  <conditionalFormatting sqref="A140:C140">
    <cfRule type="cellIs" dxfId="73" priority="79" stopIfTrue="1" operator="equal">
      <formula>A139</formula>
    </cfRule>
    <cfRule type="cellIs" dxfId="72" priority="80" stopIfTrue="1" operator="equal">
      <formula>0</formula>
    </cfRule>
  </conditionalFormatting>
  <conditionalFormatting sqref="A141:C141">
    <cfRule type="cellIs" dxfId="71" priority="77" stopIfTrue="1" operator="equal">
      <formula>A140</formula>
    </cfRule>
    <cfRule type="cellIs" dxfId="70" priority="78" stopIfTrue="1" operator="equal">
      <formula>0</formula>
    </cfRule>
  </conditionalFormatting>
  <conditionalFormatting sqref="A142:C142">
    <cfRule type="cellIs" dxfId="69" priority="75" stopIfTrue="1" operator="equal">
      <formula>A141</formula>
    </cfRule>
    <cfRule type="cellIs" dxfId="68" priority="76" stopIfTrue="1" operator="equal">
      <formula>0</formula>
    </cfRule>
  </conditionalFormatting>
  <conditionalFormatting sqref="A143:C143">
    <cfRule type="cellIs" dxfId="67" priority="73" stopIfTrue="1" operator="equal">
      <formula>A142</formula>
    </cfRule>
    <cfRule type="cellIs" dxfId="66" priority="74" stopIfTrue="1" operator="equal">
      <formula>0</formula>
    </cfRule>
  </conditionalFormatting>
  <conditionalFormatting sqref="A144:C144">
    <cfRule type="cellIs" dxfId="65" priority="71" stopIfTrue="1" operator="equal">
      <formula>A143</formula>
    </cfRule>
    <cfRule type="cellIs" dxfId="64" priority="72" stopIfTrue="1" operator="equal">
      <formula>0</formula>
    </cfRule>
  </conditionalFormatting>
  <conditionalFormatting sqref="A145:C145">
    <cfRule type="cellIs" dxfId="63" priority="69" stopIfTrue="1" operator="equal">
      <formula>A144</formula>
    </cfRule>
    <cfRule type="cellIs" dxfId="62" priority="70" stopIfTrue="1" operator="equal">
      <formula>0</formula>
    </cfRule>
  </conditionalFormatting>
  <conditionalFormatting sqref="A146:C146">
    <cfRule type="cellIs" dxfId="61" priority="67" stopIfTrue="1" operator="equal">
      <formula>A145</formula>
    </cfRule>
    <cfRule type="cellIs" dxfId="60" priority="68" stopIfTrue="1" operator="equal">
      <formula>0</formula>
    </cfRule>
  </conditionalFormatting>
  <conditionalFormatting sqref="A147:C147">
    <cfRule type="cellIs" dxfId="59" priority="65" stopIfTrue="1" operator="equal">
      <formula>A146</formula>
    </cfRule>
    <cfRule type="cellIs" dxfId="58" priority="66" stopIfTrue="1" operator="equal">
      <formula>0</formula>
    </cfRule>
  </conditionalFormatting>
  <conditionalFormatting sqref="A148:C148">
    <cfRule type="cellIs" dxfId="57" priority="63" stopIfTrue="1" operator="equal">
      <formula>A147</formula>
    </cfRule>
    <cfRule type="cellIs" dxfId="56" priority="64" stopIfTrue="1" operator="equal">
      <formula>0</formula>
    </cfRule>
  </conditionalFormatting>
  <conditionalFormatting sqref="A149:C149">
    <cfRule type="cellIs" dxfId="55" priority="61" stopIfTrue="1" operator="equal">
      <formula>A148</formula>
    </cfRule>
    <cfRule type="cellIs" dxfId="54" priority="62" stopIfTrue="1" operator="equal">
      <formula>0</formula>
    </cfRule>
  </conditionalFormatting>
  <conditionalFormatting sqref="A150:C150">
    <cfRule type="cellIs" dxfId="53" priority="59" stopIfTrue="1" operator="equal">
      <formula>A149</formula>
    </cfRule>
    <cfRule type="cellIs" dxfId="52" priority="60" stopIfTrue="1" operator="equal">
      <formula>0</formula>
    </cfRule>
  </conditionalFormatting>
  <conditionalFormatting sqref="A151:C151">
    <cfRule type="cellIs" dxfId="51" priority="57" stopIfTrue="1" operator="equal">
      <formula>A150</formula>
    </cfRule>
    <cfRule type="cellIs" dxfId="50" priority="58" stopIfTrue="1" operator="equal">
      <formula>0</formula>
    </cfRule>
  </conditionalFormatting>
  <conditionalFormatting sqref="A152:C152">
    <cfRule type="cellIs" dxfId="49" priority="55" stopIfTrue="1" operator="equal">
      <formula>A151</formula>
    </cfRule>
    <cfRule type="cellIs" dxfId="48" priority="56" stopIfTrue="1" operator="equal">
      <formula>0</formula>
    </cfRule>
  </conditionalFormatting>
  <conditionalFormatting sqref="A153:C153">
    <cfRule type="cellIs" dxfId="47" priority="53" stopIfTrue="1" operator="equal">
      <formula>A152</formula>
    </cfRule>
    <cfRule type="cellIs" dxfId="46" priority="54" stopIfTrue="1" operator="equal">
      <formula>0</formula>
    </cfRule>
  </conditionalFormatting>
  <conditionalFormatting sqref="A154:C154">
    <cfRule type="cellIs" dxfId="45" priority="51" stopIfTrue="1" operator="equal">
      <formula>A153</formula>
    </cfRule>
    <cfRule type="cellIs" dxfId="44" priority="52" stopIfTrue="1" operator="equal">
      <formula>0</formula>
    </cfRule>
  </conditionalFormatting>
  <conditionalFormatting sqref="A155:C155">
    <cfRule type="cellIs" dxfId="43" priority="49" stopIfTrue="1" operator="equal">
      <formula>A154</formula>
    </cfRule>
    <cfRule type="cellIs" dxfId="42" priority="50" stopIfTrue="1" operator="equal">
      <formula>0</formula>
    </cfRule>
  </conditionalFormatting>
  <conditionalFormatting sqref="A156:C156">
    <cfRule type="cellIs" dxfId="41" priority="47" stopIfTrue="1" operator="equal">
      <formula>A155</formula>
    </cfRule>
    <cfRule type="cellIs" dxfId="40" priority="48" stopIfTrue="1" operator="equal">
      <formula>0</formula>
    </cfRule>
  </conditionalFormatting>
  <conditionalFormatting sqref="A164:C164">
    <cfRule type="cellIs" dxfId="39" priority="43" stopIfTrue="1" operator="equal">
      <formula>A163</formula>
    </cfRule>
    <cfRule type="cellIs" dxfId="38" priority="44" stopIfTrue="1" operator="equal">
      <formula>0</formula>
    </cfRule>
  </conditionalFormatting>
  <conditionalFormatting sqref="A165:C165">
    <cfRule type="cellIs" dxfId="37" priority="41" stopIfTrue="1" operator="equal">
      <formula>A164</formula>
    </cfRule>
    <cfRule type="cellIs" dxfId="36" priority="42" stopIfTrue="1" operator="equal">
      <formula>0</formula>
    </cfRule>
  </conditionalFormatting>
  <conditionalFormatting sqref="A166:C166">
    <cfRule type="cellIs" dxfId="35" priority="39" stopIfTrue="1" operator="equal">
      <formula>A165</formula>
    </cfRule>
    <cfRule type="cellIs" dxfId="34" priority="40" stopIfTrue="1" operator="equal">
      <formula>0</formula>
    </cfRule>
  </conditionalFormatting>
  <conditionalFormatting sqref="A167:C167">
    <cfRule type="cellIs" dxfId="33" priority="37" stopIfTrue="1" operator="equal">
      <formula>A166</formula>
    </cfRule>
    <cfRule type="cellIs" dxfId="32" priority="38" stopIfTrue="1" operator="equal">
      <formula>0</formula>
    </cfRule>
  </conditionalFormatting>
  <conditionalFormatting sqref="A168:C168">
    <cfRule type="cellIs" dxfId="31" priority="35" stopIfTrue="1" operator="equal">
      <formula>A167</formula>
    </cfRule>
    <cfRule type="cellIs" dxfId="30" priority="36" stopIfTrue="1" operator="equal">
      <formula>0</formula>
    </cfRule>
  </conditionalFormatting>
  <conditionalFormatting sqref="A169:C169">
    <cfRule type="cellIs" dxfId="29" priority="33" stopIfTrue="1" operator="equal">
      <formula>A168</formula>
    </cfRule>
    <cfRule type="cellIs" dxfId="28" priority="34" stopIfTrue="1" operator="equal">
      <formula>0</formula>
    </cfRule>
  </conditionalFormatting>
  <conditionalFormatting sqref="A170:C170">
    <cfRule type="cellIs" dxfId="27" priority="31" stopIfTrue="1" operator="equal">
      <formula>A169</formula>
    </cfRule>
    <cfRule type="cellIs" dxfId="26" priority="32" stopIfTrue="1" operator="equal">
      <formula>0</formula>
    </cfRule>
  </conditionalFormatting>
  <conditionalFormatting sqref="A171:C171">
    <cfRule type="cellIs" dxfId="25" priority="29" stopIfTrue="1" operator="equal">
      <formula>A170</formula>
    </cfRule>
    <cfRule type="cellIs" dxfId="24" priority="30" stopIfTrue="1" operator="equal">
      <formula>0</formula>
    </cfRule>
  </conditionalFormatting>
  <conditionalFormatting sqref="A172:C172">
    <cfRule type="cellIs" dxfId="23" priority="27" stopIfTrue="1" operator="equal">
      <formula>A171</formula>
    </cfRule>
    <cfRule type="cellIs" dxfId="22" priority="28" stopIfTrue="1" operator="equal">
      <formula>0</formula>
    </cfRule>
  </conditionalFormatting>
  <conditionalFormatting sqref="A173:C173">
    <cfRule type="cellIs" dxfId="21" priority="25" stopIfTrue="1" operator="equal">
      <formula>A172</formula>
    </cfRule>
    <cfRule type="cellIs" dxfId="20" priority="26" stopIfTrue="1" operator="equal">
      <formula>0</formula>
    </cfRule>
  </conditionalFormatting>
  <conditionalFormatting sqref="A174:C174">
    <cfRule type="cellIs" dxfId="19" priority="23" stopIfTrue="1" operator="equal">
      <formula>A173</formula>
    </cfRule>
    <cfRule type="cellIs" dxfId="18" priority="24" stopIfTrue="1" operator="equal">
      <formula>0</formula>
    </cfRule>
  </conditionalFormatting>
  <conditionalFormatting sqref="A175:C175">
    <cfRule type="cellIs" dxfId="17" priority="21" stopIfTrue="1" operator="equal">
      <formula>A174</formula>
    </cfRule>
    <cfRule type="cellIs" dxfId="16" priority="22" stopIfTrue="1" operator="equal">
      <formula>0</formula>
    </cfRule>
  </conditionalFormatting>
  <conditionalFormatting sqref="A176:C176">
    <cfRule type="cellIs" dxfId="15" priority="19" stopIfTrue="1" operator="equal">
      <formula>A175</formula>
    </cfRule>
    <cfRule type="cellIs" dxfId="14" priority="20" stopIfTrue="1" operator="equal">
      <formula>0</formula>
    </cfRule>
  </conditionalFormatting>
  <conditionalFormatting sqref="A177:C177">
    <cfRule type="cellIs" dxfId="13" priority="17" stopIfTrue="1" operator="equal">
      <formula>A176</formula>
    </cfRule>
    <cfRule type="cellIs" dxfId="12" priority="18" stopIfTrue="1" operator="equal">
      <formula>0</formula>
    </cfRule>
  </conditionalFormatting>
  <conditionalFormatting sqref="A178:C178">
    <cfRule type="cellIs" dxfId="11" priority="15" stopIfTrue="1" operator="equal">
      <formula>A177</formula>
    </cfRule>
    <cfRule type="cellIs" dxfId="10" priority="16" stopIfTrue="1" operator="equal">
      <formula>0</formula>
    </cfRule>
  </conditionalFormatting>
  <conditionalFormatting sqref="A179:C179">
    <cfRule type="cellIs" dxfId="9" priority="13" stopIfTrue="1" operator="equal">
      <formula>A178</formula>
    </cfRule>
    <cfRule type="cellIs" dxfId="8" priority="14" stopIfTrue="1" operator="equal">
      <formula>0</formula>
    </cfRule>
  </conditionalFormatting>
  <conditionalFormatting sqref="A180:C180">
    <cfRule type="cellIs" dxfId="7" priority="11" stopIfTrue="1" operator="equal">
      <formula>A179</formula>
    </cfRule>
    <cfRule type="cellIs" dxfId="6" priority="12" stopIfTrue="1" operator="equal">
      <formula>0</formula>
    </cfRule>
  </conditionalFormatting>
  <conditionalFormatting sqref="A181:C181">
    <cfRule type="cellIs" dxfId="5" priority="9" stopIfTrue="1" operator="equal">
      <formula>A180</formula>
    </cfRule>
    <cfRule type="cellIs" dxfId="4" priority="10" stopIfTrue="1" operator="equal">
      <formula>0</formula>
    </cfRule>
  </conditionalFormatting>
  <conditionalFormatting sqref="A182:C182">
    <cfRule type="cellIs" dxfId="3" priority="7" stopIfTrue="1" operator="equal">
      <formula>A181</formula>
    </cfRule>
    <cfRule type="cellIs" dxfId="2" priority="8" stopIfTrue="1" operator="equal">
      <formula>0</formula>
    </cfRule>
  </conditionalFormatting>
  <conditionalFormatting sqref="A210">
    <cfRule type="cellIs" dxfId="1" priority="3" stopIfTrue="1" operator="equal">
      <formula>A209</formula>
    </cfRule>
  </conditionalFormatting>
  <conditionalFormatting sqref="A211">
    <cfRule type="cellIs" dxfId="0" priority="2" stopIfTrue="1" operator="equal">
      <formula>A210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КПК0611141</vt:lpstr>
      <vt:lpstr>'Додаток2 КПК0611141'!Область_печати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2025-01-22T09:36:45Z</cp:lastPrinted>
  <dcterms:created xsi:type="dcterms:W3CDTF">2016-07-02T12:27:50Z</dcterms:created>
  <dcterms:modified xsi:type="dcterms:W3CDTF">2025-01-22T09:38:34Z</dcterms:modified>
</cp:coreProperties>
</file>